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784" activeTab="0"/>
  </bookViews>
  <sheets>
    <sheet name="PV Trúng thầu G7B - SYT ab" sheetId="1" r:id="rId1"/>
  </sheets>
  <definedNames/>
  <calcPr fullCalcOnLoad="1"/>
</workbook>
</file>

<file path=xl/sharedStrings.xml><?xml version="1.0" encoding="utf-8"?>
<sst xmlns="http://schemas.openxmlformats.org/spreadsheetml/2006/main" count="1167" uniqueCount="382">
  <si>
    <t>Thành tiền</t>
  </si>
  <si>
    <t>Kim tiền thảo</t>
  </si>
  <si>
    <t>Tên vị thuốc cổ truyền</t>
  </si>
  <si>
    <t>Tên khoa học</t>
  </si>
  <si>
    <t xml:space="preserve">Nguồn
gốc </t>
  </si>
  <si>
    <t xml:space="preserve">Bộ phận  dùng </t>
  </si>
  <si>
    <t>Tiêu chuẩn chất lượng</t>
  </si>
  <si>
    <t>Dạng sơ chế/ Phương pháp chế biến</t>
  </si>
  <si>
    <t>Tên cơ sở chế biến</t>
  </si>
  <si>
    <t>Radix Morindae officinalis</t>
  </si>
  <si>
    <t>Kg</t>
  </si>
  <si>
    <t>N</t>
  </si>
  <si>
    <t>Rễ phơi hay sấy khô của cây Ba kích</t>
  </si>
  <si>
    <t>DĐVN IV</t>
  </si>
  <si>
    <t>Công ty cổ phần dược liệu Việt Nam</t>
  </si>
  <si>
    <t>Bá tử nhân</t>
  </si>
  <si>
    <t>Semen Platycladi orientalis</t>
  </si>
  <si>
    <t>B</t>
  </si>
  <si>
    <t>Hạt trong "nón cái" già (còn gọi là "quả") đã phơi hay sấy khô của cây Trắc bá</t>
  </si>
  <si>
    <t>428/YDCT-QLD</t>
  </si>
  <si>
    <t>Bạch chỉ</t>
  </si>
  <si>
    <t>Radix Angelicae dahuricae</t>
  </si>
  <si>
    <t xml:space="preserve">Rễ phơi hay sấy khô của cây Bạch chỉ </t>
  </si>
  <si>
    <t>Bạch linh</t>
  </si>
  <si>
    <t>Poria</t>
  </si>
  <si>
    <t>Thể quả nấm đã phơi hay sấy khô của nấm Phục linh</t>
  </si>
  <si>
    <t>Bạch thược</t>
  </si>
  <si>
    <t>Radix Paeoniae lactiflorae</t>
  </si>
  <si>
    <t xml:space="preserve"> Rễ củ phơi hay sấy khô của cây thược dược</t>
  </si>
  <si>
    <t>Rhizoma Atractylodis
macrocephalae</t>
  </si>
  <si>
    <t>Thân rễ (thường gọi là củ) phơi hay sấy khô của cây Bạch truật</t>
  </si>
  <si>
    <t>Bồ công anh</t>
  </si>
  <si>
    <t>Herba lactucae indicae</t>
  </si>
  <si>
    <t>Toàn bộ phận ở trên mặt đất,
 dùng tươi hoặc phơi khô</t>
  </si>
  <si>
    <t>Thân mang lá đã phơi hay sấy khô</t>
  </si>
  <si>
    <t>Cam thảo</t>
  </si>
  <si>
    <t>Radix Glycyrrhizae</t>
  </si>
  <si>
    <t>Rễ và thân rễ phơi hay sấy khô của cây Cam thảo</t>
  </si>
  <si>
    <t>Rễ thái phiến khô  dày 1-2mm, sao vàng</t>
  </si>
  <si>
    <t>Can khương</t>
  </si>
  <si>
    <t>Rhizoma Zingiberis</t>
  </si>
  <si>
    <t>Thân rễ phơi hay sấy khô của cây Gừng</t>
  </si>
  <si>
    <t>Cát cánh</t>
  </si>
  <si>
    <t>Radix Platycodi grandiflori</t>
  </si>
  <si>
    <t>Rễ phơi hay sấy khô của cây Cát cánh</t>
  </si>
  <si>
    <t>Cát căn chế</t>
  </si>
  <si>
    <t>Radix Puerariae thomsonii</t>
  </si>
  <si>
    <t>Rễ củ cây Sắn dây</t>
  </si>
  <si>
    <t>Fructus Lycii</t>
  </si>
  <si>
    <t>Quả chín phơi khô của cây Câu kỷ</t>
  </si>
  <si>
    <t>Rhizoma Cibotii</t>
  </si>
  <si>
    <t>Thân rễ đã loại bỏ lông phơi hay sấy khô của cây Cu li</t>
  </si>
  <si>
    <t>Cốt toái bổ</t>
  </si>
  <si>
    <t>Rhizoma Drynariae</t>
  </si>
  <si>
    <t xml:space="preserve">Thân rễ đã phơi hay sấy khô của cây Cốt toái bổ </t>
  </si>
  <si>
    <t>Thân rễ thái phiến khô dày 1-2mm</t>
  </si>
  <si>
    <t>Cúc hoa</t>
  </si>
  <si>
    <t>Flos Chrysanthemi indici</t>
  </si>
  <si>
    <t xml:space="preserve">Cụm hoa đã chế biến  phơi khô của  cây Cúc hoa </t>
  </si>
  <si>
    <t>Chỉ thực</t>
  </si>
  <si>
    <t>Fructus Aurantii immaturus</t>
  </si>
  <si>
    <t xml:space="preserve">Quả non được thu hái từ cây cam chua hoặc cây cam ngọt </t>
  </si>
  <si>
    <t>Chỉ xác</t>
  </si>
  <si>
    <t xml:space="preserve">Fructus Aurantii </t>
  </si>
  <si>
    <t>Quả đã gần chín bổ đôi, phơi hay sấy khô của cây Cam chua hoặc cây Cam ngọt</t>
  </si>
  <si>
    <t>Quả già bỏ ruột thái lát phơi khô</t>
  </si>
  <si>
    <t>Dây đau xương</t>
  </si>
  <si>
    <t>Caulis Tinosporae tomentosae</t>
  </si>
  <si>
    <t>Thân</t>
  </si>
  <si>
    <t>Fructus Ziziphi jujubae</t>
  </si>
  <si>
    <t>Quả chín đã phơi khô của cây Đại táo</t>
  </si>
  <si>
    <t>Đan sâm</t>
  </si>
  <si>
    <t>Radix Salviae miltiorrhizae</t>
  </si>
  <si>
    <t>Rễ phơi hoặc sấy khô của cây Đan sâm</t>
  </si>
  <si>
    <t>Đảng sâm</t>
  </si>
  <si>
    <t>Radix Codonopsii</t>
  </si>
  <si>
    <t>Rễ đã phơi hoặc sấy khô của cây đảng sâm.</t>
  </si>
  <si>
    <t>Đào nhân</t>
  </si>
  <si>
    <t>Semen Pruni</t>
  </si>
  <si>
    <t xml:space="preserve">Quả chín phơi khô của cây Đào hoặc cây Sơn đào </t>
  </si>
  <si>
    <t>Đổ trọng</t>
  </si>
  <si>
    <t>Cortex Eucommiae</t>
  </si>
  <si>
    <t>Vỏ thân đã phơi hay sấy khô của cây Đỗ trọng</t>
  </si>
  <si>
    <t>Độc hoạt</t>
  </si>
  <si>
    <t>Radix Angelicae pubescentis</t>
  </si>
  <si>
    <t>Rễ phơi hay sấy khô của cây Độc hoạt</t>
  </si>
  <si>
    <t>Đương quy (Toàn quy)</t>
  </si>
  <si>
    <t>Radix Angelicae sinensis</t>
  </si>
  <si>
    <t>Toàn rễ (toàn quy) đã phơi hay sấy khô của cây Đương quy</t>
  </si>
  <si>
    <t>Hà thủ ô đỏ</t>
  </si>
  <si>
    <t>Radix Fallopiae multiflorae</t>
  </si>
  <si>
    <t xml:space="preserve">Rễ củ đã phơi hay sấy khô của cây Hà thủ ô đỏ </t>
  </si>
  <si>
    <t>Hắc táo nhân</t>
  </si>
  <si>
    <t>Nhân của hạt già đã phơi hay sấy khô của cây Táo ta hay còn gọi là Táo chua</t>
  </si>
  <si>
    <t>Hoài sơn</t>
  </si>
  <si>
    <t>Rhizoma Dioscoreae persimilis</t>
  </si>
  <si>
    <t>Rễ củ đã chế biến, phơi hay sấy khô của cây Hoài sơn</t>
  </si>
  <si>
    <t>Hoàng cầm</t>
  </si>
  <si>
    <t>Radix Scutellariae</t>
  </si>
  <si>
    <t>Rễ đã phơi hay sấy khô và cạo vỏ của cây Hoàng cầm</t>
  </si>
  <si>
    <t>Hoàng kỳ</t>
  </si>
  <si>
    <t>Radix Astragali membranacei</t>
  </si>
  <si>
    <t xml:space="preserve">Rễ phơi hay sấy khô của cây Hoàng kỳ </t>
  </si>
  <si>
    <t>Hoàng liên (chân gà)</t>
  </si>
  <si>
    <t>Rhizoma Coptidis</t>
  </si>
  <si>
    <t>Thân rễ phơi hay sấy khô của nhiều loài Hoàng liên chân gà</t>
  </si>
  <si>
    <t>Hoè hoa</t>
  </si>
  <si>
    <t>Flos Styphnolobii japonici</t>
  </si>
  <si>
    <t xml:space="preserve">Nụ hoa đã phơi hay sấy nhẹ đến khô của cây Hòe </t>
  </si>
  <si>
    <t>Hồng hoa</t>
  </si>
  <si>
    <t>Flos Carthami tinctorii</t>
  </si>
  <si>
    <t>Hoa đã phơi khô của cây Hồng Hoa</t>
  </si>
  <si>
    <t xml:space="preserve">Hoa đã phơi khô </t>
  </si>
  <si>
    <t>Huyền sâm</t>
  </si>
  <si>
    <t>Radix Scrophulariae</t>
  </si>
  <si>
    <t>Rễ</t>
  </si>
  <si>
    <t xml:space="preserve">Hương phụ (chế) </t>
  </si>
  <si>
    <t>Rhizoma Cyperi</t>
  </si>
  <si>
    <t>Thân rễ đã loại bỏ rễ con và lông, phơi hay sấy khô của cây Hương phụ vườn hoặc cây Hương phụ biển</t>
  </si>
  <si>
    <t>Kê huyết đằng</t>
  </si>
  <si>
    <t xml:space="preserve">Caulis Spatholobi </t>
  </si>
  <si>
    <t>Thân leo phơi khô của cây Kê huyết đằng</t>
  </si>
  <si>
    <t>Kim ngân hoa</t>
  </si>
  <si>
    <t>Flos Lonicerae</t>
  </si>
  <si>
    <t>Nụ hoa có lẫn 1 số hoa của cây Kim ngân</t>
  </si>
  <si>
    <t>Nụ hoa có lẫn một số hoa phơi hay sấy khô</t>
  </si>
  <si>
    <t>Herba Desmodii styracifolii</t>
  </si>
  <si>
    <t>Phần trên mặt đất đã phơi khô của cây Kim tiền thảo</t>
  </si>
  <si>
    <t>Herba Elsholtziae ciliatae</t>
  </si>
  <si>
    <t>Đoạn ngọn cành mang lá, hoa, đã phơi hay sấy khô của cây Kinh giới</t>
  </si>
  <si>
    <t>Semen Euryales</t>
  </si>
  <si>
    <t xml:space="preserve">Là hạt của quả chín phơi hay sấy khô của cây Khiếm thực </t>
  </si>
  <si>
    <t>Khương hoàng</t>
  </si>
  <si>
    <t>Rhizoma Curcumae longae</t>
  </si>
  <si>
    <t>Thân rễ hoặc rễ đã phơi khô của cây Khương hoàng</t>
  </si>
  <si>
    <t>Rhizoma et Radix Notopterygii</t>
  </si>
  <si>
    <t xml:space="preserve">Thân rễ và rễ đã phơi khô của cây Khương hoạt hoặc Khương hoạt lá rộng </t>
  </si>
  <si>
    <t>Liên kiều</t>
  </si>
  <si>
    <t>Fructus Forsythiae</t>
  </si>
  <si>
    <t>Quả chín đã phơi hay sấy khô của cây liên kiều</t>
  </si>
  <si>
    <t>Liên nhục (Sao)</t>
  </si>
  <si>
    <t>Semen Nelumbinis</t>
  </si>
  <si>
    <t xml:space="preserve">Hạt còn màng mỏng của quả già đã phơi hay sấy khô của cây Sen </t>
  </si>
  <si>
    <t>Long nhãn</t>
  </si>
  <si>
    <t>Arillus Longan</t>
  </si>
  <si>
    <t>Áo hạt đã phơi sấy khô của cây nhãn.</t>
  </si>
  <si>
    <t>Mạch môn</t>
  </si>
  <si>
    <t>Radix Ophiopogonis japonici</t>
  </si>
  <si>
    <t>Rễ củ phơi khô của cây Mạch môn đông</t>
  </si>
  <si>
    <t>Mạn kinh tử</t>
  </si>
  <si>
    <t>Fructus Viticis trifoliae</t>
  </si>
  <si>
    <t xml:space="preserve">Quả chín đã phơi hay sấy khô của cây Mạn kinh hay cây Mạn kinh lá đơn </t>
  </si>
  <si>
    <t>Mẫu đơn bì</t>
  </si>
  <si>
    <t>Cortex Paeoniae suffruticosae</t>
  </si>
  <si>
    <t>Vỏ rễ của cây Mẫu đơn</t>
  </si>
  <si>
    <t>Mộc qua</t>
  </si>
  <si>
    <t>Fructus Chaenomelis speciosae</t>
  </si>
  <si>
    <t>Quả chín đã chế biến phơi khô của cây Mộc qua</t>
  </si>
  <si>
    <t>Mộc thông</t>
  </si>
  <si>
    <t>Caulis Clematidis</t>
  </si>
  <si>
    <t>Thân leo đã phơi khô của cây Tiểu mộc thông</t>
  </si>
  <si>
    <t>Một dược</t>
  </si>
  <si>
    <t>Myrrha</t>
  </si>
  <si>
    <t>Chất gôm nhựa của cây Một dược</t>
  </si>
  <si>
    <t>Ngũ gia bì gai</t>
  </si>
  <si>
    <t>Cortex Acanthopanacis trifoliati</t>
  </si>
  <si>
    <t>Vỏ rễ và vỏ thân đã phơi khô của cây Ngũ gia bì gai</t>
  </si>
  <si>
    <t>Radix Achyranthis bidentatae</t>
  </si>
  <si>
    <t>Rễ đã phơi hay sấy khô của cây Ngưu tất</t>
  </si>
  <si>
    <t>Nhân trần</t>
  </si>
  <si>
    <t>Herba Adenosmatis caerulei</t>
  </si>
  <si>
    <t>Đoạn thân cành và lá đãphơi khô của cây Nhân trần</t>
  </si>
  <si>
    <t>Thân cành mang lá và hoa đã phơi hay sấy khô</t>
  </si>
  <si>
    <t>Radix Linderae</t>
  </si>
  <si>
    <t>Rễ đã phơi khô của cây Ô dược</t>
  </si>
  <si>
    <t>Phòng phong</t>
  </si>
  <si>
    <t>Rễ phơi khô của cây Phòng Phong</t>
  </si>
  <si>
    <t>Quế chi</t>
  </si>
  <si>
    <t>Ramulus Cinnamomi</t>
  </si>
  <si>
    <t>Vỏ cành đã phơi khô của cây Quế</t>
  </si>
  <si>
    <t>Quế nhục</t>
  </si>
  <si>
    <t>Cortex Cinnamomi</t>
  </si>
  <si>
    <t>Vỏ thân</t>
  </si>
  <si>
    <t>Sa nhân</t>
  </si>
  <si>
    <t>Fructus Amomi</t>
  </si>
  <si>
    <t>Quả chín bóc vỏ phơi khô của cây Sa Nhân</t>
  </si>
  <si>
    <t>Sa sâm</t>
  </si>
  <si>
    <t>Radix Glehniae</t>
  </si>
  <si>
    <t>Rễ đã phơi khô của cây Sa Sâm</t>
  </si>
  <si>
    <t>Sài hồ</t>
  </si>
  <si>
    <t>Radix Bupleuri</t>
  </si>
  <si>
    <t>Rễ đã phơi khô của cây Bắc sài hồ</t>
  </si>
  <si>
    <t>Sinh địa 
(địa hoàng)</t>
  </si>
  <si>
    <t>Radix Rehmanniae glutinosae</t>
  </si>
  <si>
    <t>Rễ của cây Địa hoàng</t>
  </si>
  <si>
    <t>Fructus Corni officinalis</t>
  </si>
  <si>
    <t xml:space="preserve">Quả gần chín phơi hay sấy khô đã bỏ hạt của cây Sơn thù du </t>
  </si>
  <si>
    <t>Sơn tra</t>
  </si>
  <si>
    <t>Fructus Mali</t>
  </si>
  <si>
    <t>Quả chín thái phiến, phơi hay sấy khô của cây Sơn tra</t>
  </si>
  <si>
    <t>Tang chi</t>
  </si>
  <si>
    <t>Ramulus Mori albae</t>
  </si>
  <si>
    <t>Cành non cây dâu</t>
  </si>
  <si>
    <t>Tang ký sanh</t>
  </si>
  <si>
    <t>Herba Loranthi gracilifolii</t>
  </si>
  <si>
    <t>Đoạn thân cành và lá đã phơi khô của cây Tầm gửi sống kí sinh trên cây Dâu tằm</t>
  </si>
  <si>
    <t>Tần giao</t>
  </si>
  <si>
    <t>Radix Gentianae macrophyllae</t>
  </si>
  <si>
    <t>Rễ phơi khô của cây Tần giao</t>
  </si>
  <si>
    <t>Tế tân</t>
  </si>
  <si>
    <t>Toàn cây đã phơi khô của cây Bắc tế tân</t>
  </si>
  <si>
    <t>Tô mộc</t>
  </si>
  <si>
    <t>Lignum sappan</t>
  </si>
  <si>
    <t>Gõ lõi chẻ nhỏ phơi khô của cây gỗ vang</t>
  </si>
  <si>
    <t>Radix Dipsaci</t>
  </si>
  <si>
    <t xml:space="preserve">Rễ đã phơi hay sấy khô của cây Xuyên tục đoạn </t>
  </si>
  <si>
    <t>Tỳ giải</t>
  </si>
  <si>
    <t>Rhizoma Dioscoreae</t>
  </si>
  <si>
    <t>Thân rễ(gọi là củ) đã phơi khô củacây Tỳ giải</t>
  </si>
  <si>
    <t>Thảo quyết minh</t>
  </si>
  <si>
    <t>Concha Haliotidis</t>
  </si>
  <si>
    <t>Hạt già đã phơi hay sấy khô của cây thảo quyết minh</t>
  </si>
  <si>
    <t>Thăng ma</t>
  </si>
  <si>
    <t xml:space="preserve">Rhizoma Cimicifugae </t>
  </si>
  <si>
    <t xml:space="preserve">Thân rễ đã phơi hay sấy khô của cây Đại tam diệp Thăng ma </t>
  </si>
  <si>
    <t>TCCS</t>
  </si>
  <si>
    <t>Thiên niên kiện</t>
  </si>
  <si>
    <t>Rhizoma Homalomenae
occulatae</t>
  </si>
  <si>
    <t>Thân rễ</t>
  </si>
  <si>
    <t>Rhizoma Smilacis glabrae</t>
  </si>
  <si>
    <t>Thân rễ phơi khô của cây 
Thổ phục linh</t>
  </si>
  <si>
    <t>Thục địa</t>
  </si>
  <si>
    <t>Radix Rehmanniae preparata</t>
  </si>
  <si>
    <t xml:space="preserve">Là sản phẩm được chế biến từ Sinh địa </t>
  </si>
  <si>
    <t>Thương truật (Sao)</t>
  </si>
  <si>
    <t>Rhizoma Atractylodis lancaeae</t>
  </si>
  <si>
    <t>Thân rễ đã phơi hay sấy khô của cây thương truật</t>
  </si>
  <si>
    <t>Trạch tả</t>
  </si>
  <si>
    <t>Rhizoma Alismatis</t>
  </si>
  <si>
    <t>Thân rễ khô đã cạo sạch vỏ ngoài của cây Trạch tả</t>
  </si>
  <si>
    <t>Pericarpium Citri
reticulatae perenne</t>
  </si>
  <si>
    <t xml:space="preserve">Vỏ quả chín đã phơi hoặc sấy khô và để lâu năm của cây Quýt </t>
  </si>
  <si>
    <t>Radix et RhizomaClematidis</t>
  </si>
  <si>
    <t>Rễ và thân rễ đã phơi khô của cây Uy linh tiên</t>
  </si>
  <si>
    <t>Viễn chí chế</t>
  </si>
  <si>
    <t>Radix Polygalae</t>
  </si>
  <si>
    <t>Rễ phơi hay sấy khô của cây Viễn chí lá nhỏ và cây Viễn chí Xiberi tức Viễn chí lá trứng</t>
  </si>
  <si>
    <t>Xích thược</t>
  </si>
  <si>
    <t>Radix Paeoniae</t>
  </si>
  <si>
    <t>Rễ đã phơi khô của cây 
Thược dược</t>
  </si>
  <si>
    <t>Xuyên khung</t>
  </si>
  <si>
    <t>Rhizoma Ligustici wallichii</t>
  </si>
  <si>
    <t xml:space="preserve">Thân rễ của cây Xuyên khung </t>
  </si>
  <si>
    <t>DĐVN</t>
  </si>
  <si>
    <t>Sấy khô</t>
  </si>
  <si>
    <t>Trường Thọ</t>
  </si>
  <si>
    <t>Số 354/
YDCT-QLD</t>
  </si>
  <si>
    <t>VD-22539-15
Số 354/
YDCT-QLD</t>
  </si>
  <si>
    <t xml:space="preserve">Bạch truật </t>
  </si>
  <si>
    <t>VD-20259-13
Số 354/
YDCT-QLD</t>
  </si>
  <si>
    <t>VD-23058-15
Số 354/
YDCT-QLD</t>
  </si>
  <si>
    <t xml:space="preserve">Câu kỷ tử </t>
  </si>
  <si>
    <t xml:space="preserve">Cẩu tích </t>
  </si>
  <si>
    <t>Sao cách cát</t>
  </si>
  <si>
    <t xml:space="preserve">Đại táo </t>
  </si>
  <si>
    <t>VD-23703-15</t>
  </si>
  <si>
    <t>VD-25818 -16
Số 354/
YDCT-QLD</t>
  </si>
  <si>
    <t>VD-24320-16
Số 354/
YDCT-QLD</t>
  </si>
  <si>
    <t>VD-24321-16
Số 354/
YDCT-QLD</t>
  </si>
  <si>
    <t>Chế đỗ đen</t>
  </si>
  <si>
    <t>VD-24323-16</t>
  </si>
  <si>
    <t>VD-21695-14</t>
  </si>
  <si>
    <t>Chích mật</t>
  </si>
  <si>
    <t>VD-23062-15
Số 354/
YDCT-QLD</t>
  </si>
  <si>
    <t>VD-23063-15</t>
  </si>
  <si>
    <t>Sao</t>
  </si>
  <si>
    <t xml:space="preserve">Ngưu tất </t>
  </si>
  <si>
    <t>Chế với Rượu</t>
  </si>
  <si>
    <t>VD-25822 -16</t>
  </si>
  <si>
    <t>VD-23709-15
Số 354/
YDCT-QLD</t>
  </si>
  <si>
    <t xml:space="preserve">Sơn thù </t>
  </si>
  <si>
    <t xml:space="preserve">Tục đoạn </t>
  </si>
  <si>
    <t>Thổ  phục linh</t>
  </si>
  <si>
    <t>VD-24331-16</t>
  </si>
  <si>
    <t xml:space="preserve">Trần bì                  </t>
  </si>
  <si>
    <t xml:space="preserve">Ba kích </t>
  </si>
  <si>
    <t>Câu đằng</t>
  </si>
  <si>
    <t>Ramulus cum unco Uncariae</t>
  </si>
  <si>
    <t xml:space="preserve">Kinh giới </t>
  </si>
  <si>
    <t xml:space="preserve">Khiếm thực </t>
  </si>
  <si>
    <t xml:space="preserve">Khương hoạt </t>
  </si>
  <si>
    <t>Ngũ vị tử</t>
  </si>
  <si>
    <t>Fructus Schisandrae</t>
  </si>
  <si>
    <t xml:space="preserve">Ô dược </t>
  </si>
  <si>
    <t>Xa tiền tử</t>
  </si>
  <si>
    <t>Semen Plantaginis</t>
  </si>
  <si>
    <t>Ý dĩ</t>
  </si>
  <si>
    <t>Semen Coicis</t>
  </si>
  <si>
    <t>Đã chế biến</t>
  </si>
  <si>
    <t>Công ty CP dược TW Mediplantex</t>
  </si>
  <si>
    <t>Hoàng bá</t>
  </si>
  <si>
    <t>Cortex Phellodendri</t>
  </si>
  <si>
    <t>Vỏ thân và vỏ cành (đã cạo bỏ lớp bần) phơi hay sấy khô của cây Hoàng bá.</t>
  </si>
  <si>
    <t>VD-21406-14</t>
  </si>
  <si>
    <t>Mộc hương</t>
  </si>
  <si>
    <t>Radix Saussureae lappae</t>
  </si>
  <si>
    <t>Rễ phơi khô của cây
 Mộc hương</t>
  </si>
  <si>
    <t xml:space="preserve">Quả chín phơi hay sấy khô của cây Ngũ vị bắc hoặc của cây Ngũ vị nam </t>
  </si>
  <si>
    <t>Tân di</t>
  </si>
  <si>
    <t>Flos Magnoliae liliflorae</t>
  </si>
  <si>
    <t>Hoa,phơi sấy khô</t>
  </si>
  <si>
    <t xml:space="preserve">Uy linh tiên </t>
  </si>
  <si>
    <t>Hạt phơi hay sấy khô của cây Mã đề</t>
  </si>
  <si>
    <t>Hạt của quả chín đã phơi hay sấy khô của cây Ý dĩ</t>
  </si>
  <si>
    <t>Sơ chế
(thái phiến)</t>
  </si>
  <si>
    <t>Chi nhánh Công ty CPDP OPC tại Bình Dương - Nhà máy Dược phẩm OPC</t>
  </si>
  <si>
    <t>Sơ chế
(phơi/sấy khô)</t>
  </si>
  <si>
    <t>303/YDCT-QLD</t>
  </si>
  <si>
    <t>VD-23610-15
303/YDCT-QLD</t>
  </si>
  <si>
    <t>Phức chế (sao vàng)</t>
  </si>
  <si>
    <t>QĐ 3759/
QĐ-BYT</t>
  </si>
  <si>
    <t>Sơ chế (thái phiến)</t>
  </si>
  <si>
    <t>QĐ 3635/
QĐ-BYT</t>
  </si>
  <si>
    <t>Sơ chế (phơi/sấy khô)</t>
  </si>
  <si>
    <t>Phức chế (sao đen)</t>
  </si>
  <si>
    <t>Sơ chế (cắt đoạn)</t>
  </si>
  <si>
    <t>VD-26203-17</t>
  </si>
  <si>
    <t>Sơ chế (chẻ nhỏ)</t>
  </si>
  <si>
    <t>QĐ 3759/ QĐ - BYT</t>
  </si>
  <si>
    <t>Công ty CP Dược Sơn Lâm</t>
  </si>
  <si>
    <t>- Hợp đồng nguyên tắc mua bán dược liệu số: 02/HĐKTSL-HD và các hợp đồng thu mua dược liệu khác của công ty.
- Bảng kê  thu mua hàng hóa và hợp đồng của các cá nhân, nuôi trồng dược liệu.</t>
  </si>
  <si>
    <t>Đơn hàng nhập khẩu số 172/YDCT-QLD; số 272/YDCT-QLD; số 372/YDCT-QLD; 712/YDCT-QLD; GPNK số 261/YDCT-QLD và 335/YDCT-QLD</t>
  </si>
  <si>
    <t>DĐVN IV/ TCCS</t>
  </si>
  <si>
    <t>Dược liệu rửa sạch, loại bỏ đất, cát và tạp chất. Thái đoạn dài 2-3cm, phơi hay sấy khô</t>
  </si>
  <si>
    <t>Đoạn thân hoặc cành có gai hình móc câu đã phơi hay sấy khô của cây Câu đằng</t>
  </si>
  <si>
    <t>Dược liệu rửa sạch, loại tạp. Phơi hay sấy khô</t>
  </si>
  <si>
    <t>Sao vàng cháy cạnh. Chỉ thực phiến sao đến khi bề mặt phiến có màu vàng tối, cạnh phiến có màu đen, mùi thơm cháy. Lấy ra, để nguội, đóng túi.</t>
  </si>
  <si>
    <t>Dược liệu rửa sạch, loại tạp.  Phơi hay sấy khô</t>
  </si>
  <si>
    <t>Dược liệu loại bỏ tạp chất, sấy khô</t>
  </si>
  <si>
    <t xml:space="preserve">Mạn kinh tử sao vàng
   Lấy Mạn kinh tử đã sơ chế, sao nhỏ lửa đến khi khô, có mùi thơm. Chà xát, loại cho hết màng trắng và đài hoa còn sót lại. Xay hoặc giã dập khi dùng.
</t>
  </si>
  <si>
    <t>Dược liệu loại bỏ tạp chất,bổ dọc thành 2 nửa đối nhau, sấy khô</t>
  </si>
  <si>
    <t>Dược liệu rửa sạch, loại tạp, thái phiến mỏng, phơi hay sấy khô</t>
  </si>
  <si>
    <t>Dược liệu rửa sạch, loại tạp, phơi hay sấy khô</t>
  </si>
  <si>
    <t>Dược liệu rửa sạch, loại tạp, thái đoạn 1-2cm, phơi hay sấy khô</t>
  </si>
  <si>
    <t>Dược liệu rửa sạch, loại tạp, thái đoạn, phơi hay sấy khô</t>
  </si>
  <si>
    <t xml:space="preserve">Sơn tra sao qua: Lấy sơn tra phiến cho vào nồi, dùng lửa nhỏ sao đến khi có mùi thơm bốc lên.
Sơn tra sao đen: Lấy sơn tra phiến cho vào nồi, dùng lửa nhỏ sao đến khi bên ngoài có màu xám đen bên trong màu vàng đen.
</t>
  </si>
  <si>
    <t>Số lượng</t>
  </si>
  <si>
    <t>TT
DM</t>
  </si>
  <si>
    <t>ĐVT</t>
  </si>
  <si>
    <t>STT</t>
  </si>
  <si>
    <t>SĐK hoặc GPNK</t>
  </si>
  <si>
    <t>Đơn giá</t>
  </si>
  <si>
    <t>Hạn dùng</t>
  </si>
  <si>
    <t>Semen Ziziphi mauritianae</t>
  </si>
  <si>
    <t>Radix Saposhnikoviae divaricatae</t>
  </si>
  <si>
    <t>Radix et Rhizoma Asari</t>
  </si>
  <si>
    <t>TC: 90 khoản</t>
  </si>
  <si>
    <t>GÓI THẦU</t>
  </si>
  <si>
    <t>CTY</t>
  </si>
  <si>
    <t>QUYẾT ĐỊNH</t>
  </si>
  <si>
    <t>HIỆU LỰC</t>
  </si>
  <si>
    <t>QĐ: 1031/QĐ-SYT</t>
  </si>
  <si>
    <t>20/07/17 ĐẾN 20/07/18</t>
  </si>
  <si>
    <t>DLVN</t>
  </si>
  <si>
    <t>G7B</t>
  </si>
  <si>
    <t>MEDIPLANTEX</t>
  </si>
  <si>
    <t>OPC</t>
  </si>
  <si>
    <t>P. ANH-TRƯỜNG THỌ</t>
  </si>
  <si>
    <t>SƠN LÂM</t>
  </si>
  <si>
    <t>05 CÔNG TY TRÚNG THẦU</t>
  </si>
  <si>
    <t>Để vỏ sao vàng
Đem đào nhân sao tới khi toàn bộ phía ngoài vỏ có mầu vàng đều 
Bỏ vỏ sao vàng
Lấy đào nhân, ngâm trong n¬ước nóng 10 phút. Đem ra, xát bỏ vỏ, phơi khô, sao vàng.
 Ép loại dầu
Đem đào nhân, giã dập, bọc trong giấy bản hoặc trong vải xô ép b</t>
  </si>
  <si>
    <t xml:space="preserve">Hoàng bá phiến: Vỏ thân và vỏ cành cạo sạch lớp bần, cắt thành từng miếng, phơi hoặc sấy khô ở 50oC được hoàng bá phiến.
Hoàng bá chế nước muối: Tẩm hoàng bá phiến với nước muối, trộn đều, ủ cho thấm hết nước muối. Sao lửa nhỏ đến khi khô. Cứ 10 kg hoàng </t>
  </si>
  <si>
    <t>Hoàng liên phiến
Cho thân rễ hoàng liên vào bao tải sạch, chà xát cho rụng hết rễ con, rửa sạch để ráo nước, thái phiến vát dài khoảng 2 - 4 cm, dầy 2 - 3 mm, rồi đem phơi hoặc sấy khô.
Hoàng liên chích rượu 
Hoàng liên phiến      1000 g
Rượu trắng (35-40</t>
  </si>
  <si>
    <t>Kinh giới sao cháy tồn tính: Sàng toàn bộ phần kinh giới đã được cắt thành đoạn dài 2 - 3 cm) định sao, lấy phần trên sàng sao trước với lửa to vừa, khi phiến thuốc ngả màu nâu sẫm, cho nốt phần dược liệu dưới sàng vào, tiếp tụ</t>
  </si>
  <si>
    <t>Khiếm thực sao vàng
Đem khiếm thực sao nhỏ lửa tới khi toàn bộ bên ngoài có mầu vàng hoặc hơi vàng
Khiếm thực sao cám
Khiếm thực    1000 g
Cám gạo     200 g
Đun chảo nóng già, đổ cám vào sao tới lúc bốc khói trắng, cho khiếm thực vào, đảo đều tới khi toàn</t>
  </si>
  <si>
    <t xml:space="preserve">Ngũ vị tử tẩm mật: 
  Ngũ vị tử  1 kg
  Mật ong  0,1 kg
Lấy dao bổ đôi quả; mật ong pha loãng bằng nước đun sôi để nguôi, tỷ lệ 1/1 tẩm mật 3 giờ. Sao đến không dính tay và ngũ vị phồng rộp. Khi dùng giã dập.
Ngũ vị tử tẩm giấm: 
  Ngũ vị tử  5 kg
  Giấm </t>
  </si>
  <si>
    <t>Thảo quyết minh sao qua: Sao lửa nhỏ, đảo đều đến khi vị thuốc khô, mùi thơm nhẹ, để nguội, đóng gói.
Thảo quyết minh sao vàng: Sao lửa vừa, đảo đều đến khi vị thuốc nổ đều, mùi thơm rõ rệt, để nguội, đóng gói.
Thảo quyết minh sao cháy: Sao lửa to, đảo đề</t>
  </si>
  <si>
    <t xml:space="preserve">Thăng ma phiến: Nhặt hết tạp chất, ngâm rửa sạch, lấy ra ủ khoảng 2 giờ cho ẩm đều, thái phiến ngay, sấy hay phơi khô nhanh.
Thăng ma chích: 
  Thăng ma phiến   5,0 kg
  Rượu trắng (30 % ethanol)  1, 0 lít
Lấy Thăng ma phiến cho vào nồi, đổ rượu vào, đảo </t>
  </si>
  <si>
    <t>Thương truật được rửa sạch, ủ mềm, thái phiến dầy 1 -3 mm, phơi khô. 
Thương truật sao qua: sao lửa nhỏ đến khi phiến thuốc khô, mùi thơm đặc trưng. Lấy ra để nguội, loại bỏ mành vụn, để nguội, đóng gói.
Thương truật sao vàng: sao lửa vừa đến khi phiến th</t>
  </si>
  <si>
    <t>Ý dĩ sao vàng với cám: Cho cám vào chảo, đun đến khi có khói cho ý dĩ (đã được phun trước với nước cho hơi ẩm) vào chảo và đảo đều và nhanh tay đến khi bề mặt thuốc chuyển màu vàng thổ và có các chấm đen, lấy ra, sàng loại bỏ cám bị cháy đ</t>
  </si>
  <si>
    <t>Tổng cộng: 90 khoản</t>
  </si>
  <si>
    <t>PHÚ VANG TRÚNG THẦU ĐÔNG DƯỢC 2017 (thực hiện từ 20/7/17 đến 20/7/18)</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</si>
</sst>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8">
    <font>
      <sz val="11"/>
      <color theme="1"/>
      <name val="Calibri"/>
      <family val="2"/>
    </font>
    <font>
      <sz val="11"/>
      <color indexed="8"/>
      <name val="Calibri"/>
      <family val="2"/>
    </font>
    <font>
      <sz val="10"/>
      <name val="Arial"/>
      <family val="2"/>
    </font>
    <font>
      <sz val="10"/>
      <name val="Cambria"/>
      <family val="1"/>
    </font>
    <font>
      <b/>
      <sz val="10"/>
      <name val="Cambria"/>
      <family val="1"/>
    </font>
    <font>
      <b/>
      <sz val="12"/>
      <name val="Cambria"/>
      <family val="1"/>
    </font>
    <font>
      <sz val="11"/>
      <name val="Cambria"/>
      <family val="1"/>
    </font>
    <font>
      <sz val="9"/>
      <name val="Cambria"/>
      <family val="1"/>
    </font>
    <font>
      <sz val="8"/>
      <name val="Calibri"/>
      <family val="2"/>
    </font>
    <font>
      <b/>
      <sz val="8"/>
      <name val="Cambria"/>
      <family val="1"/>
    </font>
    <font>
      <sz val="8"/>
      <name val="Cambria"/>
      <family val="1"/>
    </font>
    <font>
      <b/>
      <sz val="14"/>
      <name val="Tahoma"/>
      <family val="2"/>
    </font>
    <font>
      <b/>
      <sz val="10"/>
      <color indexed="12"/>
      <name val="Cambria"/>
      <family val="1"/>
    </font>
    <font>
      <sz val="10"/>
      <color indexed="12"/>
      <name val="Cambria"/>
      <family val="1"/>
    </font>
    <font>
      <b/>
      <sz val="10"/>
      <color indexed="10"/>
      <name val="Cambria"/>
      <family val="1"/>
    </font>
    <font>
      <b/>
      <sz val="11"/>
      <color indexed="10"/>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28" borderId="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8">
    <xf numFmtId="0" fontId="0" fillId="0" borderId="0" xfId="0" applyFont="1" applyAlignment="1">
      <alignment/>
    </xf>
    <xf numFmtId="3" fontId="4" fillId="0" borderId="10" xfId="56" applyNumberFormat="1" applyFont="1" applyFill="1" applyBorder="1" applyAlignment="1">
      <alignment horizontal="center" vertical="center" wrapText="1"/>
      <protection/>
    </xf>
    <xf numFmtId="49" fontId="4" fillId="0" borderId="10" xfId="56" applyNumberFormat="1" applyFont="1" applyFill="1" applyBorder="1" applyAlignment="1">
      <alignment horizontal="center" vertical="center" wrapText="1"/>
      <protection/>
    </xf>
    <xf numFmtId="172" fontId="4" fillId="0" borderId="10" xfId="56" applyNumberFormat="1" applyFont="1" applyFill="1" applyBorder="1" applyAlignment="1">
      <alignment horizontal="center" vertical="center" wrapText="1"/>
      <protection/>
    </xf>
    <xf numFmtId="0" fontId="4" fillId="0" borderId="0" xfId="0" applyFont="1" applyFill="1" applyAlignment="1">
      <alignment horizontal="center" vertical="center" wrapText="1"/>
    </xf>
    <xf numFmtId="3" fontId="3" fillId="0" borderId="10" xfId="56" applyNumberFormat="1" applyFont="1" applyFill="1" applyBorder="1" applyAlignment="1">
      <alignment horizontal="center" vertical="center" wrapText="1"/>
      <protection/>
    </xf>
    <xf numFmtId="49" fontId="3" fillId="0" borderId="10" xfId="56" applyNumberFormat="1" applyFont="1" applyFill="1" applyBorder="1" applyAlignment="1">
      <alignment horizontal="center" vertical="center" wrapText="1"/>
      <protection/>
    </xf>
    <xf numFmtId="3" fontId="3" fillId="0" borderId="10" xfId="56" applyNumberFormat="1" applyFont="1" applyFill="1" applyBorder="1" applyAlignment="1">
      <alignment horizontal="right" vertical="center" wrapText="1"/>
      <protection/>
    </xf>
    <xf numFmtId="0" fontId="3" fillId="0" borderId="0" xfId="0" applyFont="1" applyFill="1" applyAlignment="1">
      <alignment horizontal="center" vertical="center" wrapText="1"/>
    </xf>
    <xf numFmtId="0" fontId="3" fillId="0" borderId="0" xfId="0" applyFont="1" applyFill="1" applyAlignment="1">
      <alignment vertical="center"/>
    </xf>
    <xf numFmtId="3" fontId="3" fillId="0" borderId="0" xfId="0" applyNumberFormat="1" applyFont="1" applyFill="1" applyAlignment="1">
      <alignment horizontal="center" vertical="center"/>
    </xf>
    <xf numFmtId="3" fontId="3" fillId="0" borderId="0" xfId="0" applyNumberFormat="1" applyFont="1" applyFill="1" applyAlignment="1">
      <alignment vertical="center"/>
    </xf>
    <xf numFmtId="49" fontId="3" fillId="0" borderId="0" xfId="0" applyNumberFormat="1" applyFont="1" applyFill="1" applyAlignment="1">
      <alignment horizontal="center" vertical="center"/>
    </xf>
    <xf numFmtId="3" fontId="3" fillId="0" borderId="0" xfId="0" applyNumberFormat="1" applyFont="1" applyFill="1" applyAlignment="1">
      <alignment horizontal="right" vertical="center"/>
    </xf>
    <xf numFmtId="3" fontId="6" fillId="0" borderId="10" xfId="56" applyNumberFormat="1" applyFont="1" applyFill="1" applyBorder="1" applyAlignment="1">
      <alignment horizontal="center" vertical="center" wrapText="1"/>
      <protection/>
    </xf>
    <xf numFmtId="49" fontId="6" fillId="0" borderId="10" xfId="56" applyNumberFormat="1" applyFont="1" applyFill="1" applyBorder="1" applyAlignment="1">
      <alignment horizontal="center" vertical="center" wrapText="1"/>
      <protection/>
    </xf>
    <xf numFmtId="3" fontId="6" fillId="0" borderId="10" xfId="56" applyNumberFormat="1" applyFont="1" applyFill="1" applyBorder="1" applyAlignment="1">
      <alignment horizontal="right" vertical="center" wrapText="1"/>
      <protection/>
    </xf>
    <xf numFmtId="3" fontId="7" fillId="0" borderId="10" xfId="56" applyNumberFormat="1" applyFont="1" applyFill="1" applyBorder="1" applyAlignment="1">
      <alignment horizontal="center" vertical="center" wrapText="1"/>
      <protection/>
    </xf>
    <xf numFmtId="3" fontId="5" fillId="0" borderId="11" xfId="0" applyNumberFormat="1" applyFont="1" applyFill="1" applyBorder="1" applyAlignment="1">
      <alignment vertical="center" wrapText="1"/>
    </xf>
    <xf numFmtId="3" fontId="5" fillId="0" borderId="12" xfId="0" applyNumberFormat="1" applyFont="1" applyFill="1" applyBorder="1" applyAlignment="1">
      <alignment vertical="center" wrapText="1"/>
    </xf>
    <xf numFmtId="3" fontId="4" fillId="0" borderId="0" xfId="0" applyNumberFormat="1" applyFont="1" applyFill="1" applyAlignment="1">
      <alignment horizontal="righ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3" fontId="4" fillId="0" borderId="0" xfId="0" applyNumberFormat="1" applyFont="1" applyFill="1" applyAlignment="1">
      <alignment vertical="center"/>
    </xf>
    <xf numFmtId="3" fontId="12" fillId="0" borderId="10" xfId="56" applyNumberFormat="1" applyFont="1" applyFill="1" applyBorder="1" applyAlignment="1">
      <alignment horizontal="center" vertical="center" wrapText="1"/>
      <protection/>
    </xf>
    <xf numFmtId="3" fontId="13" fillId="0" borderId="10" xfId="56" applyNumberFormat="1" applyFont="1" applyFill="1" applyBorder="1" applyAlignment="1">
      <alignment horizontal="center" vertical="center" wrapText="1"/>
      <protection/>
    </xf>
    <xf numFmtId="3" fontId="13" fillId="0" borderId="0" xfId="0" applyNumberFormat="1" applyFont="1" applyFill="1" applyAlignment="1">
      <alignment horizontal="center" vertical="center"/>
    </xf>
    <xf numFmtId="3" fontId="6" fillId="0" borderId="0" xfId="56"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3" fontId="3" fillId="0" borderId="0" xfId="56"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3" fontId="14" fillId="0" borderId="10" xfId="56" applyNumberFormat="1" applyFont="1" applyFill="1" applyBorder="1" applyAlignment="1">
      <alignment horizontal="center" vertical="center" wrapText="1"/>
      <protection/>
    </xf>
    <xf numFmtId="3" fontId="14" fillId="0" borderId="10" xfId="56" applyNumberFormat="1" applyFont="1" applyFill="1" applyBorder="1" applyAlignment="1">
      <alignment horizontal="center" vertical="center" wrapText="1"/>
      <protection/>
    </xf>
    <xf numFmtId="3" fontId="15" fillId="0" borderId="10" xfId="56" applyNumberFormat="1" applyFont="1" applyFill="1" applyBorder="1" applyAlignment="1">
      <alignment horizontal="center" vertical="center" wrapText="1"/>
      <protection/>
    </xf>
    <xf numFmtId="3" fontId="14"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3" fontId="11" fillId="0" borderId="0" xfId="0" applyNumberFormat="1"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3"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828675</xdr:colOff>
      <xdr:row>10</xdr:row>
      <xdr:rowOff>0</xdr:rowOff>
    </xdr:from>
    <xdr:ext cx="247650" cy="123825"/>
    <xdr:sp fLocksText="0">
      <xdr:nvSpPr>
        <xdr:cNvPr id="1"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2"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3"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314325"/>
    <xdr:sp fLocksText="0">
      <xdr:nvSpPr>
        <xdr:cNvPr id="4" name="Text Box 124"/>
        <xdr:cNvSpPr txBox="1">
          <a:spLocks noChangeArrowheads="1"/>
        </xdr:cNvSpPr>
      </xdr:nvSpPr>
      <xdr:spPr>
        <a:xfrm>
          <a:off x="1466850" y="5772150"/>
          <a:ext cx="24765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9</xdr:row>
      <xdr:rowOff>0</xdr:rowOff>
    </xdr:from>
    <xdr:ext cx="247650" cy="1657350"/>
    <xdr:sp fLocksText="0">
      <xdr:nvSpPr>
        <xdr:cNvPr id="5" name="Text Box 124"/>
        <xdr:cNvSpPr txBox="1">
          <a:spLocks noChangeArrowheads="1"/>
        </xdr:cNvSpPr>
      </xdr:nvSpPr>
      <xdr:spPr>
        <a:xfrm>
          <a:off x="1466850" y="5286375"/>
          <a:ext cx="247650" cy="1657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33350"/>
    <xdr:sp fLocksText="0">
      <xdr:nvSpPr>
        <xdr:cNvPr id="6" name="Text Box 124"/>
        <xdr:cNvSpPr txBox="1">
          <a:spLocks noChangeArrowheads="1"/>
        </xdr:cNvSpPr>
      </xdr:nvSpPr>
      <xdr:spPr>
        <a:xfrm>
          <a:off x="1466850" y="5772150"/>
          <a:ext cx="2476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33350"/>
    <xdr:sp fLocksText="0">
      <xdr:nvSpPr>
        <xdr:cNvPr id="7" name="Text Box 124"/>
        <xdr:cNvSpPr txBox="1">
          <a:spLocks noChangeArrowheads="1"/>
        </xdr:cNvSpPr>
      </xdr:nvSpPr>
      <xdr:spPr>
        <a:xfrm>
          <a:off x="1466850" y="5772150"/>
          <a:ext cx="2476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33350"/>
    <xdr:sp fLocksText="0">
      <xdr:nvSpPr>
        <xdr:cNvPr id="8" name="Text Box 124"/>
        <xdr:cNvSpPr txBox="1">
          <a:spLocks noChangeArrowheads="1"/>
        </xdr:cNvSpPr>
      </xdr:nvSpPr>
      <xdr:spPr>
        <a:xfrm>
          <a:off x="1466850" y="5772150"/>
          <a:ext cx="2476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33350"/>
    <xdr:sp fLocksText="0">
      <xdr:nvSpPr>
        <xdr:cNvPr id="9" name="Text Box 124"/>
        <xdr:cNvSpPr txBox="1">
          <a:spLocks noChangeArrowheads="1"/>
        </xdr:cNvSpPr>
      </xdr:nvSpPr>
      <xdr:spPr>
        <a:xfrm>
          <a:off x="1466850" y="5772150"/>
          <a:ext cx="2476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33350"/>
    <xdr:sp fLocksText="0">
      <xdr:nvSpPr>
        <xdr:cNvPr id="10" name="Text Box 124"/>
        <xdr:cNvSpPr txBox="1">
          <a:spLocks noChangeArrowheads="1"/>
        </xdr:cNvSpPr>
      </xdr:nvSpPr>
      <xdr:spPr>
        <a:xfrm>
          <a:off x="1466850" y="5772150"/>
          <a:ext cx="2476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1"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2"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3"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4"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5"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6"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7"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8"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19"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20"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304800"/>
    <xdr:sp fLocksText="0">
      <xdr:nvSpPr>
        <xdr:cNvPr id="21" name="Text Box 124"/>
        <xdr:cNvSpPr txBox="1">
          <a:spLocks noChangeArrowheads="1"/>
        </xdr:cNvSpPr>
      </xdr:nvSpPr>
      <xdr:spPr>
        <a:xfrm>
          <a:off x="1466850" y="5772150"/>
          <a:ext cx="24765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9</xdr:row>
      <xdr:rowOff>0</xdr:rowOff>
    </xdr:from>
    <xdr:ext cx="247650" cy="1190625"/>
    <xdr:sp fLocksText="0">
      <xdr:nvSpPr>
        <xdr:cNvPr id="22" name="Text Box 124"/>
        <xdr:cNvSpPr txBox="1">
          <a:spLocks noChangeArrowheads="1"/>
        </xdr:cNvSpPr>
      </xdr:nvSpPr>
      <xdr:spPr>
        <a:xfrm>
          <a:off x="1466850" y="5286375"/>
          <a:ext cx="2476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23"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24"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25"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26"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27"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28"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29"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30"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31"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304800"/>
    <xdr:sp fLocksText="0">
      <xdr:nvSpPr>
        <xdr:cNvPr id="32" name="Text Box 124"/>
        <xdr:cNvSpPr txBox="1">
          <a:spLocks noChangeArrowheads="1"/>
        </xdr:cNvSpPr>
      </xdr:nvSpPr>
      <xdr:spPr>
        <a:xfrm>
          <a:off x="1466850" y="5772150"/>
          <a:ext cx="24765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9</xdr:row>
      <xdr:rowOff>0</xdr:rowOff>
    </xdr:from>
    <xdr:ext cx="247650" cy="1190625"/>
    <xdr:sp fLocksText="0">
      <xdr:nvSpPr>
        <xdr:cNvPr id="33" name="Text Box 124"/>
        <xdr:cNvSpPr txBox="1">
          <a:spLocks noChangeArrowheads="1"/>
        </xdr:cNvSpPr>
      </xdr:nvSpPr>
      <xdr:spPr>
        <a:xfrm>
          <a:off x="1466850" y="5286375"/>
          <a:ext cx="2476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34"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35"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36"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37"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38"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39"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40"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41"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42"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304800"/>
    <xdr:sp fLocksText="0">
      <xdr:nvSpPr>
        <xdr:cNvPr id="43" name="Text Box 124"/>
        <xdr:cNvSpPr txBox="1">
          <a:spLocks noChangeArrowheads="1"/>
        </xdr:cNvSpPr>
      </xdr:nvSpPr>
      <xdr:spPr>
        <a:xfrm>
          <a:off x="1466850" y="5772150"/>
          <a:ext cx="24765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9</xdr:row>
      <xdr:rowOff>0</xdr:rowOff>
    </xdr:from>
    <xdr:ext cx="247650" cy="1495425"/>
    <xdr:sp fLocksText="0">
      <xdr:nvSpPr>
        <xdr:cNvPr id="44" name="Text Box 124"/>
        <xdr:cNvSpPr txBox="1">
          <a:spLocks noChangeArrowheads="1"/>
        </xdr:cNvSpPr>
      </xdr:nvSpPr>
      <xdr:spPr>
        <a:xfrm>
          <a:off x="1466850" y="5286375"/>
          <a:ext cx="2476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45"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46"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47"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48"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49"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50"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51"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52"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53"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304800"/>
    <xdr:sp fLocksText="0">
      <xdr:nvSpPr>
        <xdr:cNvPr id="54" name="Text Box 124"/>
        <xdr:cNvSpPr txBox="1">
          <a:spLocks noChangeArrowheads="1"/>
        </xdr:cNvSpPr>
      </xdr:nvSpPr>
      <xdr:spPr>
        <a:xfrm>
          <a:off x="1466850" y="5772150"/>
          <a:ext cx="24765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9</xdr:row>
      <xdr:rowOff>0</xdr:rowOff>
    </xdr:from>
    <xdr:ext cx="247650" cy="1495425"/>
    <xdr:sp fLocksText="0">
      <xdr:nvSpPr>
        <xdr:cNvPr id="55" name="Text Box 124"/>
        <xdr:cNvSpPr txBox="1">
          <a:spLocks noChangeArrowheads="1"/>
        </xdr:cNvSpPr>
      </xdr:nvSpPr>
      <xdr:spPr>
        <a:xfrm>
          <a:off x="1466850" y="5286375"/>
          <a:ext cx="2476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56"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57"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58"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59"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60"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61"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62"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63"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64"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304800"/>
    <xdr:sp fLocksText="0">
      <xdr:nvSpPr>
        <xdr:cNvPr id="65" name="Text Box 124"/>
        <xdr:cNvSpPr txBox="1">
          <a:spLocks noChangeArrowheads="1"/>
        </xdr:cNvSpPr>
      </xdr:nvSpPr>
      <xdr:spPr>
        <a:xfrm>
          <a:off x="1466850" y="5772150"/>
          <a:ext cx="24765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9</xdr:row>
      <xdr:rowOff>0</xdr:rowOff>
    </xdr:from>
    <xdr:ext cx="247650" cy="1190625"/>
    <xdr:sp fLocksText="0">
      <xdr:nvSpPr>
        <xdr:cNvPr id="66" name="Text Box 124"/>
        <xdr:cNvSpPr txBox="1">
          <a:spLocks noChangeArrowheads="1"/>
        </xdr:cNvSpPr>
      </xdr:nvSpPr>
      <xdr:spPr>
        <a:xfrm>
          <a:off x="1466850" y="5286375"/>
          <a:ext cx="2476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67"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68"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69"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70"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71"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72"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73"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74"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75"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304800"/>
    <xdr:sp fLocksText="0">
      <xdr:nvSpPr>
        <xdr:cNvPr id="76" name="Text Box 124"/>
        <xdr:cNvSpPr txBox="1">
          <a:spLocks noChangeArrowheads="1"/>
        </xdr:cNvSpPr>
      </xdr:nvSpPr>
      <xdr:spPr>
        <a:xfrm>
          <a:off x="1466850" y="5772150"/>
          <a:ext cx="24765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9</xdr:row>
      <xdr:rowOff>0</xdr:rowOff>
    </xdr:from>
    <xdr:ext cx="247650" cy="1190625"/>
    <xdr:sp fLocksText="0">
      <xdr:nvSpPr>
        <xdr:cNvPr id="77" name="Text Box 124"/>
        <xdr:cNvSpPr txBox="1">
          <a:spLocks noChangeArrowheads="1"/>
        </xdr:cNvSpPr>
      </xdr:nvSpPr>
      <xdr:spPr>
        <a:xfrm>
          <a:off x="1466850" y="5286375"/>
          <a:ext cx="2476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78"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79"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80"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81"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82"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83"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84"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85"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86"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304800"/>
    <xdr:sp fLocksText="0">
      <xdr:nvSpPr>
        <xdr:cNvPr id="87" name="Text Box 124"/>
        <xdr:cNvSpPr txBox="1">
          <a:spLocks noChangeArrowheads="1"/>
        </xdr:cNvSpPr>
      </xdr:nvSpPr>
      <xdr:spPr>
        <a:xfrm>
          <a:off x="1466850" y="5772150"/>
          <a:ext cx="24765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9</xdr:row>
      <xdr:rowOff>0</xdr:rowOff>
    </xdr:from>
    <xdr:ext cx="247650" cy="1190625"/>
    <xdr:sp fLocksText="0">
      <xdr:nvSpPr>
        <xdr:cNvPr id="88" name="Text Box 124"/>
        <xdr:cNvSpPr txBox="1">
          <a:spLocks noChangeArrowheads="1"/>
        </xdr:cNvSpPr>
      </xdr:nvSpPr>
      <xdr:spPr>
        <a:xfrm>
          <a:off x="1466850" y="5286375"/>
          <a:ext cx="2476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89"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90"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91"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92"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93"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94"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95"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96"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97"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304800"/>
    <xdr:sp fLocksText="0">
      <xdr:nvSpPr>
        <xdr:cNvPr id="98" name="Text Box 124"/>
        <xdr:cNvSpPr txBox="1">
          <a:spLocks noChangeArrowheads="1"/>
        </xdr:cNvSpPr>
      </xdr:nvSpPr>
      <xdr:spPr>
        <a:xfrm>
          <a:off x="1466850" y="5772150"/>
          <a:ext cx="24765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9</xdr:row>
      <xdr:rowOff>0</xdr:rowOff>
    </xdr:from>
    <xdr:ext cx="247650" cy="1190625"/>
    <xdr:sp fLocksText="0">
      <xdr:nvSpPr>
        <xdr:cNvPr id="99" name="Text Box 124"/>
        <xdr:cNvSpPr txBox="1">
          <a:spLocks noChangeArrowheads="1"/>
        </xdr:cNvSpPr>
      </xdr:nvSpPr>
      <xdr:spPr>
        <a:xfrm>
          <a:off x="1466850" y="5286375"/>
          <a:ext cx="2476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00"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01"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02"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03"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04"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05"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06"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107"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108"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304800"/>
    <xdr:sp fLocksText="0">
      <xdr:nvSpPr>
        <xdr:cNvPr id="109" name="Text Box 124"/>
        <xdr:cNvSpPr txBox="1">
          <a:spLocks noChangeArrowheads="1"/>
        </xdr:cNvSpPr>
      </xdr:nvSpPr>
      <xdr:spPr>
        <a:xfrm>
          <a:off x="1466850" y="5772150"/>
          <a:ext cx="24765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9</xdr:row>
      <xdr:rowOff>0</xdr:rowOff>
    </xdr:from>
    <xdr:ext cx="247650" cy="1190625"/>
    <xdr:sp fLocksText="0">
      <xdr:nvSpPr>
        <xdr:cNvPr id="110" name="Text Box 124"/>
        <xdr:cNvSpPr txBox="1">
          <a:spLocks noChangeArrowheads="1"/>
        </xdr:cNvSpPr>
      </xdr:nvSpPr>
      <xdr:spPr>
        <a:xfrm>
          <a:off x="1466850" y="5286375"/>
          <a:ext cx="2476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11"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12"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13"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14"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15"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16"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17"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118"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119"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304800"/>
    <xdr:sp fLocksText="0">
      <xdr:nvSpPr>
        <xdr:cNvPr id="120" name="Text Box 124"/>
        <xdr:cNvSpPr txBox="1">
          <a:spLocks noChangeArrowheads="1"/>
        </xdr:cNvSpPr>
      </xdr:nvSpPr>
      <xdr:spPr>
        <a:xfrm>
          <a:off x="1466850" y="5772150"/>
          <a:ext cx="24765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9</xdr:row>
      <xdr:rowOff>0</xdr:rowOff>
    </xdr:from>
    <xdr:ext cx="247650" cy="1190625"/>
    <xdr:sp fLocksText="0">
      <xdr:nvSpPr>
        <xdr:cNvPr id="121" name="Text Box 124"/>
        <xdr:cNvSpPr txBox="1">
          <a:spLocks noChangeArrowheads="1"/>
        </xdr:cNvSpPr>
      </xdr:nvSpPr>
      <xdr:spPr>
        <a:xfrm>
          <a:off x="1466850" y="5286375"/>
          <a:ext cx="2476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22"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23"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24"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25"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26"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27"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28"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129"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61925"/>
    <xdr:sp fLocksText="0">
      <xdr:nvSpPr>
        <xdr:cNvPr id="130" name="Text Box 124"/>
        <xdr:cNvSpPr txBox="1">
          <a:spLocks noChangeArrowheads="1"/>
        </xdr:cNvSpPr>
      </xdr:nvSpPr>
      <xdr:spPr>
        <a:xfrm>
          <a:off x="1466850" y="577215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304800"/>
    <xdr:sp fLocksText="0">
      <xdr:nvSpPr>
        <xdr:cNvPr id="131" name="Text Box 124"/>
        <xdr:cNvSpPr txBox="1">
          <a:spLocks noChangeArrowheads="1"/>
        </xdr:cNvSpPr>
      </xdr:nvSpPr>
      <xdr:spPr>
        <a:xfrm>
          <a:off x="1466850" y="5772150"/>
          <a:ext cx="24765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9</xdr:row>
      <xdr:rowOff>0</xdr:rowOff>
    </xdr:from>
    <xdr:ext cx="247650" cy="1495425"/>
    <xdr:sp fLocksText="0">
      <xdr:nvSpPr>
        <xdr:cNvPr id="132" name="Text Box 124"/>
        <xdr:cNvSpPr txBox="1">
          <a:spLocks noChangeArrowheads="1"/>
        </xdr:cNvSpPr>
      </xdr:nvSpPr>
      <xdr:spPr>
        <a:xfrm>
          <a:off x="1466850" y="5286375"/>
          <a:ext cx="2476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33"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34"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35"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36"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37"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38"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39"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40"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41"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42"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43"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44"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45"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46"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47"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48"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49"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50"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51"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52"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53"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54"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55"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56"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57"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58"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59"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60"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61"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62"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63"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64"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65"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66"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67"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68"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69"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70"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71"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72"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10</xdr:row>
      <xdr:rowOff>0</xdr:rowOff>
    </xdr:from>
    <xdr:ext cx="247650" cy="123825"/>
    <xdr:sp fLocksText="0">
      <xdr:nvSpPr>
        <xdr:cNvPr id="173" name="Text Box 124"/>
        <xdr:cNvSpPr txBox="1">
          <a:spLocks noChangeArrowheads="1"/>
        </xdr:cNvSpPr>
      </xdr:nvSpPr>
      <xdr:spPr>
        <a:xfrm>
          <a:off x="1466850" y="577215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2</xdr:row>
      <xdr:rowOff>0</xdr:rowOff>
    </xdr:from>
    <xdr:ext cx="247650" cy="123825"/>
    <xdr:sp fLocksText="0">
      <xdr:nvSpPr>
        <xdr:cNvPr id="174" name="Text Box 124"/>
        <xdr:cNvSpPr txBox="1">
          <a:spLocks noChangeArrowheads="1"/>
        </xdr:cNvSpPr>
      </xdr:nvSpPr>
      <xdr:spPr>
        <a:xfrm>
          <a:off x="1466850" y="9144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4</xdr:row>
      <xdr:rowOff>0</xdr:rowOff>
    </xdr:from>
    <xdr:ext cx="247650" cy="123825"/>
    <xdr:sp fLocksText="0">
      <xdr:nvSpPr>
        <xdr:cNvPr id="175" name="Text Box 124"/>
        <xdr:cNvSpPr txBox="1">
          <a:spLocks noChangeArrowheads="1"/>
        </xdr:cNvSpPr>
      </xdr:nvSpPr>
      <xdr:spPr>
        <a:xfrm>
          <a:off x="1466850" y="22098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4</xdr:row>
      <xdr:rowOff>0</xdr:rowOff>
    </xdr:from>
    <xdr:ext cx="247650" cy="123825"/>
    <xdr:sp fLocksText="0">
      <xdr:nvSpPr>
        <xdr:cNvPr id="176" name="Text Box 124"/>
        <xdr:cNvSpPr txBox="1">
          <a:spLocks noChangeArrowheads="1"/>
        </xdr:cNvSpPr>
      </xdr:nvSpPr>
      <xdr:spPr>
        <a:xfrm>
          <a:off x="1466850" y="22098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177"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178"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71450"/>
    <xdr:sp fLocksText="0">
      <xdr:nvSpPr>
        <xdr:cNvPr id="179" name="Text Box 124"/>
        <xdr:cNvSpPr txBox="1">
          <a:spLocks noChangeArrowheads="1"/>
        </xdr:cNvSpPr>
      </xdr:nvSpPr>
      <xdr:spPr>
        <a:xfrm>
          <a:off x="1466850" y="7467600"/>
          <a:ext cx="2476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71450"/>
    <xdr:sp fLocksText="0">
      <xdr:nvSpPr>
        <xdr:cNvPr id="180" name="Text Box 124"/>
        <xdr:cNvSpPr txBox="1">
          <a:spLocks noChangeArrowheads="1"/>
        </xdr:cNvSpPr>
      </xdr:nvSpPr>
      <xdr:spPr>
        <a:xfrm>
          <a:off x="1466850" y="7467600"/>
          <a:ext cx="2476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323850"/>
    <xdr:sp fLocksText="0">
      <xdr:nvSpPr>
        <xdr:cNvPr id="181" name="Text Box 124"/>
        <xdr:cNvSpPr txBox="1">
          <a:spLocks noChangeArrowheads="1"/>
        </xdr:cNvSpPr>
      </xdr:nvSpPr>
      <xdr:spPr>
        <a:xfrm>
          <a:off x="1466850" y="7467600"/>
          <a:ext cx="24765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67</xdr:row>
      <xdr:rowOff>0</xdr:rowOff>
    </xdr:from>
    <xdr:ext cx="247650" cy="1647825"/>
    <xdr:sp fLocksText="0">
      <xdr:nvSpPr>
        <xdr:cNvPr id="182" name="Text Box 124"/>
        <xdr:cNvSpPr txBox="1">
          <a:spLocks noChangeArrowheads="1"/>
        </xdr:cNvSpPr>
      </xdr:nvSpPr>
      <xdr:spPr>
        <a:xfrm>
          <a:off x="1466850" y="75742800"/>
          <a:ext cx="247650" cy="1647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33350"/>
    <xdr:sp fLocksText="0">
      <xdr:nvSpPr>
        <xdr:cNvPr id="183" name="Text Box 124"/>
        <xdr:cNvSpPr txBox="1">
          <a:spLocks noChangeArrowheads="1"/>
        </xdr:cNvSpPr>
      </xdr:nvSpPr>
      <xdr:spPr>
        <a:xfrm>
          <a:off x="1466850" y="7467600"/>
          <a:ext cx="2476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33350"/>
    <xdr:sp fLocksText="0">
      <xdr:nvSpPr>
        <xdr:cNvPr id="184" name="Text Box 124"/>
        <xdr:cNvSpPr txBox="1">
          <a:spLocks noChangeArrowheads="1"/>
        </xdr:cNvSpPr>
      </xdr:nvSpPr>
      <xdr:spPr>
        <a:xfrm>
          <a:off x="1466850" y="7467600"/>
          <a:ext cx="2476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33350"/>
    <xdr:sp fLocksText="0">
      <xdr:nvSpPr>
        <xdr:cNvPr id="185" name="Text Box 124"/>
        <xdr:cNvSpPr txBox="1">
          <a:spLocks noChangeArrowheads="1"/>
        </xdr:cNvSpPr>
      </xdr:nvSpPr>
      <xdr:spPr>
        <a:xfrm>
          <a:off x="1466850" y="7467600"/>
          <a:ext cx="2476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33350"/>
    <xdr:sp fLocksText="0">
      <xdr:nvSpPr>
        <xdr:cNvPr id="186" name="Text Box 124"/>
        <xdr:cNvSpPr txBox="1">
          <a:spLocks noChangeArrowheads="1"/>
        </xdr:cNvSpPr>
      </xdr:nvSpPr>
      <xdr:spPr>
        <a:xfrm>
          <a:off x="1466850" y="7467600"/>
          <a:ext cx="2476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33350"/>
    <xdr:sp fLocksText="0">
      <xdr:nvSpPr>
        <xdr:cNvPr id="187" name="Text Box 124"/>
        <xdr:cNvSpPr txBox="1">
          <a:spLocks noChangeArrowheads="1"/>
        </xdr:cNvSpPr>
      </xdr:nvSpPr>
      <xdr:spPr>
        <a:xfrm>
          <a:off x="1466850" y="7467600"/>
          <a:ext cx="24765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188"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189"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190"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191"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192"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193"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194"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195"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196"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197"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314325"/>
    <xdr:sp fLocksText="0">
      <xdr:nvSpPr>
        <xdr:cNvPr id="198" name="Text Box 124"/>
        <xdr:cNvSpPr txBox="1">
          <a:spLocks noChangeArrowheads="1"/>
        </xdr:cNvSpPr>
      </xdr:nvSpPr>
      <xdr:spPr>
        <a:xfrm>
          <a:off x="1466850" y="7467600"/>
          <a:ext cx="24765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2</xdr:row>
      <xdr:rowOff>0</xdr:rowOff>
    </xdr:from>
    <xdr:ext cx="247650" cy="1047750"/>
    <xdr:sp fLocksText="0">
      <xdr:nvSpPr>
        <xdr:cNvPr id="199" name="Text Box 124"/>
        <xdr:cNvSpPr txBox="1">
          <a:spLocks noChangeArrowheads="1"/>
        </xdr:cNvSpPr>
      </xdr:nvSpPr>
      <xdr:spPr>
        <a:xfrm>
          <a:off x="1466850" y="914400"/>
          <a:ext cx="2476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00"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01"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02"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03"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04"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05"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06"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07"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08"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314325"/>
    <xdr:sp fLocksText="0">
      <xdr:nvSpPr>
        <xdr:cNvPr id="209" name="Text Box 124"/>
        <xdr:cNvSpPr txBox="1">
          <a:spLocks noChangeArrowheads="1"/>
        </xdr:cNvSpPr>
      </xdr:nvSpPr>
      <xdr:spPr>
        <a:xfrm>
          <a:off x="1466850" y="7467600"/>
          <a:ext cx="24765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2</xdr:row>
      <xdr:rowOff>0</xdr:rowOff>
    </xdr:from>
    <xdr:ext cx="247650" cy="1047750"/>
    <xdr:sp fLocksText="0">
      <xdr:nvSpPr>
        <xdr:cNvPr id="210" name="Text Box 124"/>
        <xdr:cNvSpPr txBox="1">
          <a:spLocks noChangeArrowheads="1"/>
        </xdr:cNvSpPr>
      </xdr:nvSpPr>
      <xdr:spPr>
        <a:xfrm>
          <a:off x="1466850" y="914400"/>
          <a:ext cx="2476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11"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12"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13"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14"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15"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16"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17"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18"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19"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314325"/>
    <xdr:sp fLocksText="0">
      <xdr:nvSpPr>
        <xdr:cNvPr id="220" name="Text Box 124"/>
        <xdr:cNvSpPr txBox="1">
          <a:spLocks noChangeArrowheads="1"/>
        </xdr:cNvSpPr>
      </xdr:nvSpPr>
      <xdr:spPr>
        <a:xfrm>
          <a:off x="1466850" y="7467600"/>
          <a:ext cx="24765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67</xdr:row>
      <xdr:rowOff>0</xdr:rowOff>
    </xdr:from>
    <xdr:ext cx="247650" cy="1495425"/>
    <xdr:sp fLocksText="0">
      <xdr:nvSpPr>
        <xdr:cNvPr id="221" name="Text Box 124"/>
        <xdr:cNvSpPr txBox="1">
          <a:spLocks noChangeArrowheads="1"/>
        </xdr:cNvSpPr>
      </xdr:nvSpPr>
      <xdr:spPr>
        <a:xfrm>
          <a:off x="1466850" y="75742800"/>
          <a:ext cx="2476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22"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23"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24"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25"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26"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27"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28"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29"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30"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314325"/>
    <xdr:sp fLocksText="0">
      <xdr:nvSpPr>
        <xdr:cNvPr id="231" name="Text Box 124"/>
        <xdr:cNvSpPr txBox="1">
          <a:spLocks noChangeArrowheads="1"/>
        </xdr:cNvSpPr>
      </xdr:nvSpPr>
      <xdr:spPr>
        <a:xfrm>
          <a:off x="1466850" y="7467600"/>
          <a:ext cx="24765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67</xdr:row>
      <xdr:rowOff>0</xdr:rowOff>
    </xdr:from>
    <xdr:ext cx="247650" cy="1495425"/>
    <xdr:sp fLocksText="0">
      <xdr:nvSpPr>
        <xdr:cNvPr id="232" name="Text Box 124"/>
        <xdr:cNvSpPr txBox="1">
          <a:spLocks noChangeArrowheads="1"/>
        </xdr:cNvSpPr>
      </xdr:nvSpPr>
      <xdr:spPr>
        <a:xfrm>
          <a:off x="1466850" y="75742800"/>
          <a:ext cx="2476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33"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34"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35"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36"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37"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38"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39"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40"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41"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314325"/>
    <xdr:sp fLocksText="0">
      <xdr:nvSpPr>
        <xdr:cNvPr id="242" name="Text Box 124"/>
        <xdr:cNvSpPr txBox="1">
          <a:spLocks noChangeArrowheads="1"/>
        </xdr:cNvSpPr>
      </xdr:nvSpPr>
      <xdr:spPr>
        <a:xfrm>
          <a:off x="1466850" y="7467600"/>
          <a:ext cx="24765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2</xdr:row>
      <xdr:rowOff>0</xdr:rowOff>
    </xdr:from>
    <xdr:ext cx="247650" cy="1047750"/>
    <xdr:sp fLocksText="0">
      <xdr:nvSpPr>
        <xdr:cNvPr id="243" name="Text Box 124"/>
        <xdr:cNvSpPr txBox="1">
          <a:spLocks noChangeArrowheads="1"/>
        </xdr:cNvSpPr>
      </xdr:nvSpPr>
      <xdr:spPr>
        <a:xfrm>
          <a:off x="1466850" y="914400"/>
          <a:ext cx="2476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44"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45"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46"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47"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48"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49"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50"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51"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52"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314325"/>
    <xdr:sp fLocksText="0">
      <xdr:nvSpPr>
        <xdr:cNvPr id="253" name="Text Box 124"/>
        <xdr:cNvSpPr txBox="1">
          <a:spLocks noChangeArrowheads="1"/>
        </xdr:cNvSpPr>
      </xdr:nvSpPr>
      <xdr:spPr>
        <a:xfrm>
          <a:off x="1466850" y="7467600"/>
          <a:ext cx="24765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2</xdr:row>
      <xdr:rowOff>0</xdr:rowOff>
    </xdr:from>
    <xdr:ext cx="247650" cy="1047750"/>
    <xdr:sp fLocksText="0">
      <xdr:nvSpPr>
        <xdr:cNvPr id="254" name="Text Box 124"/>
        <xdr:cNvSpPr txBox="1">
          <a:spLocks noChangeArrowheads="1"/>
        </xdr:cNvSpPr>
      </xdr:nvSpPr>
      <xdr:spPr>
        <a:xfrm>
          <a:off x="1466850" y="914400"/>
          <a:ext cx="2476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55"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56"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57"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58"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59"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60"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61"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62"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63"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314325"/>
    <xdr:sp fLocksText="0">
      <xdr:nvSpPr>
        <xdr:cNvPr id="264" name="Text Box 124"/>
        <xdr:cNvSpPr txBox="1">
          <a:spLocks noChangeArrowheads="1"/>
        </xdr:cNvSpPr>
      </xdr:nvSpPr>
      <xdr:spPr>
        <a:xfrm>
          <a:off x="1466850" y="7467600"/>
          <a:ext cx="24765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2</xdr:row>
      <xdr:rowOff>0</xdr:rowOff>
    </xdr:from>
    <xdr:ext cx="247650" cy="1047750"/>
    <xdr:sp fLocksText="0">
      <xdr:nvSpPr>
        <xdr:cNvPr id="265" name="Text Box 124"/>
        <xdr:cNvSpPr txBox="1">
          <a:spLocks noChangeArrowheads="1"/>
        </xdr:cNvSpPr>
      </xdr:nvSpPr>
      <xdr:spPr>
        <a:xfrm>
          <a:off x="1466850" y="914400"/>
          <a:ext cx="2476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66"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67"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68"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69"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70"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71"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72"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73"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74"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314325"/>
    <xdr:sp fLocksText="0">
      <xdr:nvSpPr>
        <xdr:cNvPr id="275" name="Text Box 124"/>
        <xdr:cNvSpPr txBox="1">
          <a:spLocks noChangeArrowheads="1"/>
        </xdr:cNvSpPr>
      </xdr:nvSpPr>
      <xdr:spPr>
        <a:xfrm>
          <a:off x="1466850" y="7467600"/>
          <a:ext cx="24765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2</xdr:row>
      <xdr:rowOff>0</xdr:rowOff>
    </xdr:from>
    <xdr:ext cx="247650" cy="1047750"/>
    <xdr:sp fLocksText="0">
      <xdr:nvSpPr>
        <xdr:cNvPr id="276" name="Text Box 124"/>
        <xdr:cNvSpPr txBox="1">
          <a:spLocks noChangeArrowheads="1"/>
        </xdr:cNvSpPr>
      </xdr:nvSpPr>
      <xdr:spPr>
        <a:xfrm>
          <a:off x="1466850" y="914400"/>
          <a:ext cx="2476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77"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78"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79"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80"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81"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82"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83"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84"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85"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314325"/>
    <xdr:sp fLocksText="0">
      <xdr:nvSpPr>
        <xdr:cNvPr id="286" name="Text Box 124"/>
        <xdr:cNvSpPr txBox="1">
          <a:spLocks noChangeArrowheads="1"/>
        </xdr:cNvSpPr>
      </xdr:nvSpPr>
      <xdr:spPr>
        <a:xfrm>
          <a:off x="1466850" y="7467600"/>
          <a:ext cx="24765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2</xdr:row>
      <xdr:rowOff>0</xdr:rowOff>
    </xdr:from>
    <xdr:ext cx="247650" cy="1047750"/>
    <xdr:sp fLocksText="0">
      <xdr:nvSpPr>
        <xdr:cNvPr id="287" name="Text Box 124"/>
        <xdr:cNvSpPr txBox="1">
          <a:spLocks noChangeArrowheads="1"/>
        </xdr:cNvSpPr>
      </xdr:nvSpPr>
      <xdr:spPr>
        <a:xfrm>
          <a:off x="1466850" y="914400"/>
          <a:ext cx="2476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88"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89"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90"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91"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92"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93"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94"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95"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296"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314325"/>
    <xdr:sp fLocksText="0">
      <xdr:nvSpPr>
        <xdr:cNvPr id="297" name="Text Box 124"/>
        <xdr:cNvSpPr txBox="1">
          <a:spLocks noChangeArrowheads="1"/>
        </xdr:cNvSpPr>
      </xdr:nvSpPr>
      <xdr:spPr>
        <a:xfrm>
          <a:off x="1466850" y="7467600"/>
          <a:ext cx="24765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2</xdr:row>
      <xdr:rowOff>0</xdr:rowOff>
    </xdr:from>
    <xdr:ext cx="247650" cy="1047750"/>
    <xdr:sp fLocksText="0">
      <xdr:nvSpPr>
        <xdr:cNvPr id="298" name="Text Box 124"/>
        <xdr:cNvSpPr txBox="1">
          <a:spLocks noChangeArrowheads="1"/>
        </xdr:cNvSpPr>
      </xdr:nvSpPr>
      <xdr:spPr>
        <a:xfrm>
          <a:off x="1466850" y="914400"/>
          <a:ext cx="2476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299"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00"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01"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02"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03"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04"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05"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306"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61925"/>
    <xdr:sp fLocksText="0">
      <xdr:nvSpPr>
        <xdr:cNvPr id="307" name="Text Box 124"/>
        <xdr:cNvSpPr txBox="1">
          <a:spLocks noChangeArrowheads="1"/>
        </xdr:cNvSpPr>
      </xdr:nvSpPr>
      <xdr:spPr>
        <a:xfrm>
          <a:off x="1466850" y="7467600"/>
          <a:ext cx="24765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314325"/>
    <xdr:sp fLocksText="0">
      <xdr:nvSpPr>
        <xdr:cNvPr id="308" name="Text Box 124"/>
        <xdr:cNvSpPr txBox="1">
          <a:spLocks noChangeArrowheads="1"/>
        </xdr:cNvSpPr>
      </xdr:nvSpPr>
      <xdr:spPr>
        <a:xfrm>
          <a:off x="1466850" y="7467600"/>
          <a:ext cx="24765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67</xdr:row>
      <xdr:rowOff>0</xdr:rowOff>
    </xdr:from>
    <xdr:ext cx="247650" cy="1495425"/>
    <xdr:sp fLocksText="0">
      <xdr:nvSpPr>
        <xdr:cNvPr id="309" name="Text Box 124"/>
        <xdr:cNvSpPr txBox="1">
          <a:spLocks noChangeArrowheads="1"/>
        </xdr:cNvSpPr>
      </xdr:nvSpPr>
      <xdr:spPr>
        <a:xfrm>
          <a:off x="1466850" y="75742800"/>
          <a:ext cx="247650" cy="1495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10"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11"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12"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13"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14"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15"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16"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17"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18"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19"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20"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21"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22"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23"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24"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25"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26"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27"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28"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29"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30"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31"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32"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33"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34"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35"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36"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37"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38"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39"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40"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41"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42"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43"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44"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45"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46"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47"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48"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49"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50"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51"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13</xdr:row>
      <xdr:rowOff>0</xdr:rowOff>
    </xdr:from>
    <xdr:ext cx="247650" cy="123825"/>
    <xdr:sp fLocksText="0">
      <xdr:nvSpPr>
        <xdr:cNvPr id="352" name="Text Box 124"/>
        <xdr:cNvSpPr txBox="1">
          <a:spLocks noChangeArrowheads="1"/>
        </xdr:cNvSpPr>
      </xdr:nvSpPr>
      <xdr:spPr>
        <a:xfrm>
          <a:off x="1466850" y="7467600"/>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828675</xdr:colOff>
      <xdr:row>92</xdr:row>
      <xdr:rowOff>0</xdr:rowOff>
    </xdr:from>
    <xdr:ext cx="247650" cy="123825"/>
    <xdr:sp fLocksText="0">
      <xdr:nvSpPr>
        <xdr:cNvPr id="353" name="Text Box 124"/>
        <xdr:cNvSpPr txBox="1">
          <a:spLocks noChangeArrowheads="1"/>
        </xdr:cNvSpPr>
      </xdr:nvSpPr>
      <xdr:spPr>
        <a:xfrm>
          <a:off x="1466850" y="107108625"/>
          <a:ext cx="2476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S98"/>
  <sheetViews>
    <sheetView tabSelected="1" zoomScalePageLayoutView="0" workbookViewId="0" topLeftCell="A1">
      <selection activeCell="H124" sqref="H124"/>
    </sheetView>
  </sheetViews>
  <sheetFormatPr defaultColWidth="18.28125" defaultRowHeight="15"/>
  <cols>
    <col min="1" max="1" width="4.421875" style="27" customWidth="1"/>
    <col min="2" max="2" width="5.140625" style="10" bestFit="1" customWidth="1"/>
    <col min="3" max="3" width="12.421875" style="11" customWidth="1"/>
    <col min="4" max="4" width="14.7109375" style="12" customWidth="1"/>
    <col min="5" max="5" width="6.00390625" style="10" customWidth="1"/>
    <col min="6" max="6" width="6.57421875" style="10" customWidth="1"/>
    <col min="7" max="7" width="20.8515625" style="10" customWidth="1"/>
    <col min="8" max="8" width="11.8515625" style="10" customWidth="1"/>
    <col min="9" max="9" width="7.28125" style="35" customWidth="1"/>
    <col min="10" max="10" width="22.28125" style="10" customWidth="1"/>
    <col min="11" max="11" width="18.57421875" style="10" customWidth="1"/>
    <col min="12" max="12" width="10.28125" style="10" customWidth="1"/>
    <col min="13" max="13" width="6.57421875" style="10" customWidth="1"/>
    <col min="14" max="14" width="9.57421875" style="13" customWidth="1"/>
    <col min="15" max="15" width="17.8515625" style="13" customWidth="1"/>
    <col min="16" max="253" width="9.140625" style="9" customWidth="1"/>
    <col min="254" max="254" width="4.421875" style="9" customWidth="1"/>
    <col min="255" max="255" width="5.140625" style="9" bestFit="1" customWidth="1"/>
    <col min="256" max="16384" width="18.28125" style="9" customWidth="1"/>
  </cols>
  <sheetData>
    <row r="1" spans="1:12" ht="46.5" customHeight="1">
      <c r="A1" s="37" t="s">
        <v>381</v>
      </c>
      <c r="B1" s="37"/>
      <c r="C1" s="37"/>
      <c r="D1" s="37"/>
      <c r="E1" s="37"/>
      <c r="F1" s="37"/>
      <c r="G1" s="37"/>
      <c r="H1" s="37"/>
      <c r="I1" s="37"/>
      <c r="J1" s="37"/>
      <c r="K1" s="37"/>
      <c r="L1" s="37"/>
    </row>
    <row r="2" spans="1:19" s="4" customFormat="1" ht="25.5">
      <c r="A2" s="25" t="s">
        <v>349</v>
      </c>
      <c r="B2" s="1" t="s">
        <v>347</v>
      </c>
      <c r="C2" s="1" t="s">
        <v>2</v>
      </c>
      <c r="D2" s="2" t="s">
        <v>3</v>
      </c>
      <c r="E2" s="1" t="s">
        <v>348</v>
      </c>
      <c r="F2" s="1" t="s">
        <v>4</v>
      </c>
      <c r="G2" s="1" t="s">
        <v>5</v>
      </c>
      <c r="H2" s="1" t="s">
        <v>6</v>
      </c>
      <c r="I2" s="32" t="s">
        <v>346</v>
      </c>
      <c r="J2" s="1" t="s">
        <v>7</v>
      </c>
      <c r="K2" s="1" t="s">
        <v>8</v>
      </c>
      <c r="L2" s="3" t="s">
        <v>350</v>
      </c>
      <c r="M2" s="3" t="s">
        <v>352</v>
      </c>
      <c r="N2" s="1" t="s">
        <v>351</v>
      </c>
      <c r="O2" s="1" t="s">
        <v>0</v>
      </c>
      <c r="P2" s="21" t="s">
        <v>357</v>
      </c>
      <c r="Q2" s="21" t="s">
        <v>358</v>
      </c>
      <c r="R2" s="22" t="s">
        <v>359</v>
      </c>
      <c r="S2" s="22" t="s">
        <v>360</v>
      </c>
    </row>
    <row r="3" spans="1:19" s="8" customFormat="1" ht="51">
      <c r="A3" s="26">
        <v>1</v>
      </c>
      <c r="B3" s="5">
        <v>1</v>
      </c>
      <c r="C3" s="5" t="s">
        <v>285</v>
      </c>
      <c r="D3" s="6" t="s">
        <v>9</v>
      </c>
      <c r="E3" s="5" t="s">
        <v>10</v>
      </c>
      <c r="F3" s="5" t="s">
        <v>11</v>
      </c>
      <c r="G3" s="5" t="s">
        <v>12</v>
      </c>
      <c r="H3" s="5" t="s">
        <v>13</v>
      </c>
      <c r="I3" s="33">
        <v>50</v>
      </c>
      <c r="J3" s="5" t="s">
        <v>314</v>
      </c>
      <c r="K3" s="5" t="s">
        <v>315</v>
      </c>
      <c r="L3" s="5"/>
      <c r="M3" s="5">
        <v>18</v>
      </c>
      <c r="N3" s="7">
        <v>535750</v>
      </c>
      <c r="O3" s="7">
        <f aca="true" t="shared" si="0" ref="O3:O34">N3*I3</f>
        <v>26787500</v>
      </c>
      <c r="P3" s="8" t="s">
        <v>364</v>
      </c>
      <c r="Q3" s="8" t="s">
        <v>366</v>
      </c>
      <c r="R3" s="23" t="s">
        <v>361</v>
      </c>
      <c r="S3" s="23" t="s">
        <v>362</v>
      </c>
    </row>
    <row r="4" spans="1:19" s="8" customFormat="1" ht="51">
      <c r="A4" s="26">
        <v>2</v>
      </c>
      <c r="B4" s="5">
        <v>2</v>
      </c>
      <c r="C4" s="5" t="s">
        <v>15</v>
      </c>
      <c r="D4" s="6" t="s">
        <v>16</v>
      </c>
      <c r="E4" s="5" t="s">
        <v>10</v>
      </c>
      <c r="F4" s="5" t="s">
        <v>17</v>
      </c>
      <c r="G4" s="5" t="s">
        <v>18</v>
      </c>
      <c r="H4" s="5" t="s">
        <v>13</v>
      </c>
      <c r="I4" s="33">
        <v>50</v>
      </c>
      <c r="J4" s="5" t="s">
        <v>316</v>
      </c>
      <c r="K4" s="5" t="s">
        <v>315</v>
      </c>
      <c r="L4" s="5" t="s">
        <v>317</v>
      </c>
      <c r="M4" s="5">
        <v>18</v>
      </c>
      <c r="N4" s="7">
        <v>656500</v>
      </c>
      <c r="O4" s="7">
        <f t="shared" si="0"/>
        <v>32825000</v>
      </c>
      <c r="P4" s="8" t="s">
        <v>364</v>
      </c>
      <c r="Q4" s="8" t="s">
        <v>366</v>
      </c>
      <c r="R4" s="23" t="s">
        <v>361</v>
      </c>
      <c r="S4" s="23" t="s">
        <v>362</v>
      </c>
    </row>
    <row r="5" spans="1:19" s="8" customFormat="1" ht="38.25">
      <c r="A5" s="26">
        <v>3</v>
      </c>
      <c r="B5" s="5">
        <v>4</v>
      </c>
      <c r="C5" s="5" t="s">
        <v>20</v>
      </c>
      <c r="D5" s="6" t="s">
        <v>21</v>
      </c>
      <c r="E5" s="5" t="s">
        <v>10</v>
      </c>
      <c r="F5" s="5" t="s">
        <v>11</v>
      </c>
      <c r="G5" s="5" t="s">
        <v>22</v>
      </c>
      <c r="H5" s="5" t="s">
        <v>253</v>
      </c>
      <c r="I5" s="33">
        <v>30</v>
      </c>
      <c r="J5" s="5" t="s">
        <v>254</v>
      </c>
      <c r="K5" s="5" t="s">
        <v>255</v>
      </c>
      <c r="L5" s="5"/>
      <c r="M5" s="5">
        <v>24</v>
      </c>
      <c r="N5" s="7">
        <v>136500</v>
      </c>
      <c r="O5" s="7">
        <f t="shared" si="0"/>
        <v>4095000</v>
      </c>
      <c r="P5" s="8" t="s">
        <v>364</v>
      </c>
      <c r="Q5" s="8" t="s">
        <v>367</v>
      </c>
      <c r="R5" s="23" t="s">
        <v>361</v>
      </c>
      <c r="S5" s="23" t="s">
        <v>362</v>
      </c>
    </row>
    <row r="6" spans="1:19" s="8" customFormat="1" ht="51">
      <c r="A6" s="26">
        <v>4</v>
      </c>
      <c r="B6" s="5">
        <v>5</v>
      </c>
      <c r="C6" s="5" t="s">
        <v>23</v>
      </c>
      <c r="D6" s="6" t="s">
        <v>24</v>
      </c>
      <c r="E6" s="5" t="s">
        <v>10</v>
      </c>
      <c r="F6" s="5" t="s">
        <v>17</v>
      </c>
      <c r="G6" s="5" t="s">
        <v>25</v>
      </c>
      <c r="H6" s="5" t="s">
        <v>225</v>
      </c>
      <c r="I6" s="33">
        <v>400</v>
      </c>
      <c r="J6" s="5" t="s">
        <v>314</v>
      </c>
      <c r="K6" s="5" t="s">
        <v>315</v>
      </c>
      <c r="L6" s="5" t="s">
        <v>318</v>
      </c>
      <c r="M6" s="5">
        <v>18</v>
      </c>
      <c r="N6" s="7">
        <v>283750</v>
      </c>
      <c r="O6" s="7">
        <f t="shared" si="0"/>
        <v>113500000</v>
      </c>
      <c r="P6" s="8" t="s">
        <v>364</v>
      </c>
      <c r="Q6" s="8" t="s">
        <v>366</v>
      </c>
      <c r="R6" s="23" t="s">
        <v>361</v>
      </c>
      <c r="S6" s="23" t="s">
        <v>362</v>
      </c>
    </row>
    <row r="7" spans="1:19" s="8" customFormat="1" ht="51">
      <c r="A7" s="26">
        <v>5</v>
      </c>
      <c r="B7" s="5">
        <v>6</v>
      </c>
      <c r="C7" s="5" t="s">
        <v>26</v>
      </c>
      <c r="D7" s="6" t="s">
        <v>27</v>
      </c>
      <c r="E7" s="5" t="s">
        <v>10</v>
      </c>
      <c r="F7" s="30" t="s">
        <v>17</v>
      </c>
      <c r="G7" s="5" t="s">
        <v>28</v>
      </c>
      <c r="H7" s="5" t="s">
        <v>253</v>
      </c>
      <c r="I7" s="33">
        <v>400</v>
      </c>
      <c r="J7" s="5" t="s">
        <v>254</v>
      </c>
      <c r="K7" s="5" t="s">
        <v>255</v>
      </c>
      <c r="L7" s="5" t="s">
        <v>257</v>
      </c>
      <c r="M7" s="5">
        <v>24</v>
      </c>
      <c r="N7" s="7">
        <v>231000</v>
      </c>
      <c r="O7" s="7">
        <f t="shared" si="0"/>
        <v>92400000</v>
      </c>
      <c r="P7" s="8" t="s">
        <v>364</v>
      </c>
      <c r="Q7" s="8" t="s">
        <v>367</v>
      </c>
      <c r="R7" s="23" t="s">
        <v>361</v>
      </c>
      <c r="S7" s="23" t="s">
        <v>362</v>
      </c>
    </row>
    <row r="8" spans="1:19" s="8" customFormat="1" ht="51">
      <c r="A8" s="26">
        <v>6</v>
      </c>
      <c r="B8" s="5">
        <v>7</v>
      </c>
      <c r="C8" s="5" t="s">
        <v>258</v>
      </c>
      <c r="D8" s="6" t="s">
        <v>29</v>
      </c>
      <c r="E8" s="5" t="s">
        <v>10</v>
      </c>
      <c r="F8" s="5" t="s">
        <v>17</v>
      </c>
      <c r="G8" s="5" t="s">
        <v>30</v>
      </c>
      <c r="H8" s="5" t="s">
        <v>253</v>
      </c>
      <c r="I8" s="33">
        <v>400</v>
      </c>
      <c r="J8" s="5" t="s">
        <v>254</v>
      </c>
      <c r="K8" s="5" t="s">
        <v>255</v>
      </c>
      <c r="L8" s="5" t="s">
        <v>259</v>
      </c>
      <c r="M8" s="5">
        <v>24</v>
      </c>
      <c r="N8" s="7">
        <v>296100</v>
      </c>
      <c r="O8" s="7">
        <f t="shared" si="0"/>
        <v>118440000</v>
      </c>
      <c r="P8" s="8" t="s">
        <v>364</v>
      </c>
      <c r="Q8" s="8" t="s">
        <v>367</v>
      </c>
      <c r="R8" s="23" t="s">
        <v>361</v>
      </c>
      <c r="S8" s="23" t="s">
        <v>362</v>
      </c>
    </row>
    <row r="9" spans="1:19" s="8" customFormat="1" ht="51">
      <c r="A9" s="26">
        <v>7</v>
      </c>
      <c r="B9" s="5">
        <v>10</v>
      </c>
      <c r="C9" s="5" t="s">
        <v>31</v>
      </c>
      <c r="D9" s="6" t="s">
        <v>32</v>
      </c>
      <c r="E9" s="5" t="s">
        <v>10</v>
      </c>
      <c r="F9" s="5" t="s">
        <v>11</v>
      </c>
      <c r="G9" s="5" t="s">
        <v>33</v>
      </c>
      <c r="H9" s="5" t="s">
        <v>13</v>
      </c>
      <c r="I9" s="33">
        <v>10</v>
      </c>
      <c r="J9" s="5" t="s">
        <v>34</v>
      </c>
      <c r="K9" s="5" t="s">
        <v>14</v>
      </c>
      <c r="L9" s="5"/>
      <c r="M9" s="5">
        <v>24</v>
      </c>
      <c r="N9" s="7">
        <v>155400</v>
      </c>
      <c r="O9" s="7">
        <f t="shared" si="0"/>
        <v>1554000</v>
      </c>
      <c r="P9" s="8" t="s">
        <v>364</v>
      </c>
      <c r="Q9" s="8" t="s">
        <v>363</v>
      </c>
      <c r="R9" s="23" t="s">
        <v>361</v>
      </c>
      <c r="S9" s="23" t="s">
        <v>362</v>
      </c>
    </row>
    <row r="10" spans="1:19" s="8" customFormat="1" ht="38.25">
      <c r="A10" s="26">
        <v>8</v>
      </c>
      <c r="B10" s="5">
        <v>11</v>
      </c>
      <c r="C10" s="5" t="s">
        <v>35</v>
      </c>
      <c r="D10" s="6" t="s">
        <v>36</v>
      </c>
      <c r="E10" s="5" t="s">
        <v>10</v>
      </c>
      <c r="F10" s="5" t="s">
        <v>17</v>
      </c>
      <c r="G10" s="5" t="s">
        <v>37</v>
      </c>
      <c r="H10" s="5" t="s">
        <v>13</v>
      </c>
      <c r="I10" s="33">
        <v>300</v>
      </c>
      <c r="J10" s="5" t="s">
        <v>38</v>
      </c>
      <c r="K10" s="5" t="s">
        <v>14</v>
      </c>
      <c r="L10" s="5" t="s">
        <v>19</v>
      </c>
      <c r="M10" s="5">
        <v>24</v>
      </c>
      <c r="N10" s="7">
        <v>346500</v>
      </c>
      <c r="O10" s="7">
        <f t="shared" si="0"/>
        <v>103950000</v>
      </c>
      <c r="P10" s="8" t="s">
        <v>364</v>
      </c>
      <c r="Q10" s="8" t="s">
        <v>363</v>
      </c>
      <c r="R10" s="23" t="s">
        <v>361</v>
      </c>
      <c r="S10" s="23" t="s">
        <v>362</v>
      </c>
    </row>
    <row r="11" spans="1:19" s="8" customFormat="1" ht="31.5">
      <c r="A11" s="26">
        <v>9</v>
      </c>
      <c r="B11" s="5">
        <v>12</v>
      </c>
      <c r="C11" s="5" t="s">
        <v>39</v>
      </c>
      <c r="D11" s="6" t="s">
        <v>40</v>
      </c>
      <c r="E11" s="5" t="s">
        <v>10</v>
      </c>
      <c r="F11" s="5" t="s">
        <v>11</v>
      </c>
      <c r="G11" s="5" t="s">
        <v>41</v>
      </c>
      <c r="H11" s="5" t="s">
        <v>253</v>
      </c>
      <c r="I11" s="33">
        <v>5</v>
      </c>
      <c r="J11" s="5" t="s">
        <v>298</v>
      </c>
      <c r="K11" s="5" t="s">
        <v>299</v>
      </c>
      <c r="L11" s="5"/>
      <c r="M11" s="5">
        <v>18</v>
      </c>
      <c r="N11" s="7">
        <v>252000</v>
      </c>
      <c r="O11" s="7">
        <f t="shared" si="0"/>
        <v>1260000</v>
      </c>
      <c r="P11" s="8" t="s">
        <v>364</v>
      </c>
      <c r="Q11" s="8" t="s">
        <v>365</v>
      </c>
      <c r="R11" s="23" t="s">
        <v>361</v>
      </c>
      <c r="S11" s="23" t="s">
        <v>362</v>
      </c>
    </row>
    <row r="12" spans="1:19" s="8" customFormat="1" ht="51">
      <c r="A12" s="26">
        <v>10</v>
      </c>
      <c r="B12" s="5">
        <v>14</v>
      </c>
      <c r="C12" s="5" t="s">
        <v>45</v>
      </c>
      <c r="D12" s="6" t="s">
        <v>46</v>
      </c>
      <c r="E12" s="5" t="s">
        <v>10</v>
      </c>
      <c r="F12" s="5" t="s">
        <v>11</v>
      </c>
      <c r="G12" s="5" t="s">
        <v>47</v>
      </c>
      <c r="H12" s="5" t="s">
        <v>322</v>
      </c>
      <c r="I12" s="33">
        <v>30</v>
      </c>
      <c r="J12" s="5" t="s">
        <v>319</v>
      </c>
      <c r="K12" s="5" t="s">
        <v>315</v>
      </c>
      <c r="L12" s="5"/>
      <c r="M12" s="5">
        <v>18</v>
      </c>
      <c r="N12" s="7">
        <v>147250</v>
      </c>
      <c r="O12" s="7">
        <f t="shared" si="0"/>
        <v>4417500</v>
      </c>
      <c r="P12" s="8" t="s">
        <v>364</v>
      </c>
      <c r="Q12" s="8" t="s">
        <v>366</v>
      </c>
      <c r="R12" s="23" t="s">
        <v>361</v>
      </c>
      <c r="S12" s="23" t="s">
        <v>362</v>
      </c>
    </row>
    <row r="13" spans="1:19" s="8" customFormat="1" ht="51">
      <c r="A13" s="26">
        <v>11</v>
      </c>
      <c r="B13" s="5">
        <v>13</v>
      </c>
      <c r="C13" s="5" t="s">
        <v>42</v>
      </c>
      <c r="D13" s="6" t="s">
        <v>43</v>
      </c>
      <c r="E13" s="5" t="s">
        <v>10</v>
      </c>
      <c r="F13" s="5" t="s">
        <v>17</v>
      </c>
      <c r="G13" s="5" t="s">
        <v>44</v>
      </c>
      <c r="H13" s="5" t="s">
        <v>253</v>
      </c>
      <c r="I13" s="33">
        <v>6</v>
      </c>
      <c r="J13" s="5" t="s">
        <v>254</v>
      </c>
      <c r="K13" s="5" t="s">
        <v>255</v>
      </c>
      <c r="L13" s="5" t="s">
        <v>260</v>
      </c>
      <c r="M13" s="5">
        <v>24</v>
      </c>
      <c r="N13" s="7">
        <v>390600</v>
      </c>
      <c r="O13" s="7">
        <f t="shared" si="0"/>
        <v>2343600</v>
      </c>
      <c r="P13" s="8" t="s">
        <v>364</v>
      </c>
      <c r="Q13" s="8" t="s">
        <v>367</v>
      </c>
      <c r="R13" s="23" t="s">
        <v>361</v>
      </c>
      <c r="S13" s="23" t="s">
        <v>362</v>
      </c>
    </row>
    <row r="14" spans="1:19" s="8" customFormat="1" ht="192">
      <c r="A14" s="26">
        <v>12</v>
      </c>
      <c r="B14" s="14">
        <v>15</v>
      </c>
      <c r="C14" s="14" t="s">
        <v>286</v>
      </c>
      <c r="D14" s="15" t="s">
        <v>287</v>
      </c>
      <c r="E14" s="14" t="s">
        <v>10</v>
      </c>
      <c r="F14" s="14" t="s">
        <v>17</v>
      </c>
      <c r="G14" s="14" t="s">
        <v>334</v>
      </c>
      <c r="H14" s="14" t="s">
        <v>332</v>
      </c>
      <c r="I14" s="34">
        <v>20</v>
      </c>
      <c r="J14" s="17" t="s">
        <v>333</v>
      </c>
      <c r="K14" s="14" t="s">
        <v>329</v>
      </c>
      <c r="L14" s="17" t="s">
        <v>331</v>
      </c>
      <c r="M14" s="14">
        <v>18</v>
      </c>
      <c r="N14" s="16">
        <v>420000</v>
      </c>
      <c r="O14" s="7">
        <f t="shared" si="0"/>
        <v>8400000</v>
      </c>
      <c r="P14" s="8" t="s">
        <v>364</v>
      </c>
      <c r="Q14" s="8" t="s">
        <v>368</v>
      </c>
      <c r="R14" s="23" t="s">
        <v>361</v>
      </c>
      <c r="S14" s="23" t="s">
        <v>362</v>
      </c>
    </row>
    <row r="15" spans="1:19" s="8" customFormat="1" ht="38.25">
      <c r="A15" s="26">
        <v>13</v>
      </c>
      <c r="B15" s="5">
        <v>16</v>
      </c>
      <c r="C15" s="5" t="s">
        <v>261</v>
      </c>
      <c r="D15" s="6" t="s">
        <v>48</v>
      </c>
      <c r="E15" s="5" t="s">
        <v>10</v>
      </c>
      <c r="F15" s="5" t="s">
        <v>17</v>
      </c>
      <c r="G15" s="5" t="s">
        <v>49</v>
      </c>
      <c r="H15" s="5" t="s">
        <v>253</v>
      </c>
      <c r="I15" s="33">
        <v>100</v>
      </c>
      <c r="J15" s="5" t="s">
        <v>254</v>
      </c>
      <c r="K15" s="5" t="s">
        <v>255</v>
      </c>
      <c r="L15" s="5" t="s">
        <v>256</v>
      </c>
      <c r="M15" s="5">
        <v>24</v>
      </c>
      <c r="N15" s="7">
        <v>378000</v>
      </c>
      <c r="O15" s="7">
        <f t="shared" si="0"/>
        <v>37800000</v>
      </c>
      <c r="P15" s="8" t="s">
        <v>364</v>
      </c>
      <c r="Q15" s="8" t="s">
        <v>367</v>
      </c>
      <c r="R15" s="23" t="s">
        <v>361</v>
      </c>
      <c r="S15" s="23" t="s">
        <v>362</v>
      </c>
    </row>
    <row r="16" spans="1:19" s="8" customFormat="1" ht="38.25">
      <c r="A16" s="26">
        <v>14</v>
      </c>
      <c r="B16" s="5">
        <v>17</v>
      </c>
      <c r="C16" s="5" t="s">
        <v>262</v>
      </c>
      <c r="D16" s="6" t="s">
        <v>50</v>
      </c>
      <c r="E16" s="5" t="s">
        <v>10</v>
      </c>
      <c r="F16" s="31" t="s">
        <v>11</v>
      </c>
      <c r="G16" s="5" t="s">
        <v>51</v>
      </c>
      <c r="H16" s="5" t="s">
        <v>253</v>
      </c>
      <c r="I16" s="33">
        <v>200</v>
      </c>
      <c r="J16" s="5" t="s">
        <v>263</v>
      </c>
      <c r="K16" s="5" t="s">
        <v>255</v>
      </c>
      <c r="L16" s="5"/>
      <c r="M16" s="5">
        <v>24</v>
      </c>
      <c r="N16" s="7">
        <v>88200</v>
      </c>
      <c r="O16" s="7">
        <f t="shared" si="0"/>
        <v>17640000</v>
      </c>
      <c r="P16" s="8" t="s">
        <v>364</v>
      </c>
      <c r="Q16" s="8" t="s">
        <v>367</v>
      </c>
      <c r="R16" s="23" t="s">
        <v>361</v>
      </c>
      <c r="S16" s="23" t="s">
        <v>362</v>
      </c>
    </row>
    <row r="17" spans="1:19" s="8" customFormat="1" ht="228">
      <c r="A17" s="26">
        <v>15</v>
      </c>
      <c r="B17" s="14">
        <v>22</v>
      </c>
      <c r="C17" s="14" t="s">
        <v>59</v>
      </c>
      <c r="D17" s="15" t="s">
        <v>60</v>
      </c>
      <c r="E17" s="14" t="s">
        <v>10</v>
      </c>
      <c r="F17" s="28" t="s">
        <v>11</v>
      </c>
      <c r="G17" s="14" t="s">
        <v>61</v>
      </c>
      <c r="H17" s="14" t="s">
        <v>328</v>
      </c>
      <c r="I17" s="34">
        <v>10</v>
      </c>
      <c r="J17" s="17" t="s">
        <v>336</v>
      </c>
      <c r="K17" s="14" t="s">
        <v>329</v>
      </c>
      <c r="L17" s="17" t="s">
        <v>330</v>
      </c>
      <c r="M17" s="14">
        <v>18</v>
      </c>
      <c r="N17" s="16">
        <v>199500</v>
      </c>
      <c r="O17" s="7">
        <f t="shared" si="0"/>
        <v>1995000</v>
      </c>
      <c r="P17" s="8" t="s">
        <v>364</v>
      </c>
      <c r="Q17" s="8" t="s">
        <v>368</v>
      </c>
      <c r="R17" s="23" t="s">
        <v>361</v>
      </c>
      <c r="S17" s="23" t="s">
        <v>362</v>
      </c>
    </row>
    <row r="18" spans="1:19" s="8" customFormat="1" ht="51">
      <c r="A18" s="26">
        <v>16</v>
      </c>
      <c r="B18" s="5">
        <v>23</v>
      </c>
      <c r="C18" s="5" t="s">
        <v>62</v>
      </c>
      <c r="D18" s="6" t="s">
        <v>63</v>
      </c>
      <c r="E18" s="5" t="s">
        <v>10</v>
      </c>
      <c r="F18" s="5" t="s">
        <v>11</v>
      </c>
      <c r="G18" s="5" t="s">
        <v>64</v>
      </c>
      <c r="H18" s="5" t="s">
        <v>13</v>
      </c>
      <c r="I18" s="33">
        <v>10</v>
      </c>
      <c r="J18" s="5" t="s">
        <v>65</v>
      </c>
      <c r="K18" s="5" t="s">
        <v>14</v>
      </c>
      <c r="L18" s="5"/>
      <c r="M18" s="5">
        <v>24</v>
      </c>
      <c r="N18" s="7">
        <v>79800</v>
      </c>
      <c r="O18" s="7">
        <f t="shared" si="0"/>
        <v>798000</v>
      </c>
      <c r="P18" s="8" t="s">
        <v>364</v>
      </c>
      <c r="Q18" s="8" t="s">
        <v>363</v>
      </c>
      <c r="R18" s="23" t="s">
        <v>361</v>
      </c>
      <c r="S18" s="23" t="s">
        <v>362</v>
      </c>
    </row>
    <row r="19" spans="1:19" s="8" customFormat="1" ht="31.5">
      <c r="A19" s="26">
        <v>17</v>
      </c>
      <c r="B19" s="5">
        <v>18</v>
      </c>
      <c r="C19" s="5" t="s">
        <v>52</v>
      </c>
      <c r="D19" s="6" t="s">
        <v>53</v>
      </c>
      <c r="E19" s="5" t="s">
        <v>10</v>
      </c>
      <c r="F19" s="5" t="s">
        <v>11</v>
      </c>
      <c r="G19" s="5" t="s">
        <v>54</v>
      </c>
      <c r="H19" s="5" t="s">
        <v>13</v>
      </c>
      <c r="I19" s="33">
        <v>300</v>
      </c>
      <c r="J19" s="5" t="s">
        <v>55</v>
      </c>
      <c r="K19" s="5" t="s">
        <v>14</v>
      </c>
      <c r="L19" s="5"/>
      <c r="M19" s="5">
        <v>24</v>
      </c>
      <c r="N19" s="7">
        <v>132300</v>
      </c>
      <c r="O19" s="7">
        <f t="shared" si="0"/>
        <v>39690000</v>
      </c>
      <c r="P19" s="8" t="s">
        <v>364</v>
      </c>
      <c r="Q19" s="8" t="s">
        <v>363</v>
      </c>
      <c r="R19" s="23" t="s">
        <v>361</v>
      </c>
      <c r="S19" s="23" t="s">
        <v>362</v>
      </c>
    </row>
    <row r="20" spans="1:19" s="8" customFormat="1" ht="240">
      <c r="A20" s="26">
        <v>18</v>
      </c>
      <c r="B20" s="14">
        <v>20</v>
      </c>
      <c r="C20" s="14" t="s">
        <v>56</v>
      </c>
      <c r="D20" s="15" t="s">
        <v>57</v>
      </c>
      <c r="E20" s="14" t="s">
        <v>10</v>
      </c>
      <c r="F20" s="14" t="s">
        <v>11</v>
      </c>
      <c r="G20" s="14" t="s">
        <v>58</v>
      </c>
      <c r="H20" s="14" t="s">
        <v>332</v>
      </c>
      <c r="I20" s="34">
        <v>50</v>
      </c>
      <c r="J20" s="17" t="s">
        <v>335</v>
      </c>
      <c r="K20" s="14" t="s">
        <v>329</v>
      </c>
      <c r="L20" s="17" t="s">
        <v>330</v>
      </c>
      <c r="M20" s="14">
        <v>18</v>
      </c>
      <c r="N20" s="16">
        <v>680400</v>
      </c>
      <c r="O20" s="7">
        <f t="shared" si="0"/>
        <v>34020000</v>
      </c>
      <c r="P20" s="8" t="s">
        <v>364</v>
      </c>
      <c r="Q20" s="8" t="s">
        <v>368</v>
      </c>
      <c r="R20" s="23" t="s">
        <v>361</v>
      </c>
      <c r="S20" s="23" t="s">
        <v>362</v>
      </c>
    </row>
    <row r="21" spans="1:19" s="8" customFormat="1" ht="38.25">
      <c r="A21" s="26">
        <v>19</v>
      </c>
      <c r="B21" s="5">
        <v>29</v>
      </c>
      <c r="C21" s="5" t="s">
        <v>264</v>
      </c>
      <c r="D21" s="6" t="s">
        <v>69</v>
      </c>
      <c r="E21" s="5" t="s">
        <v>10</v>
      </c>
      <c r="F21" s="5" t="s">
        <v>11</v>
      </c>
      <c r="G21" s="5" t="s">
        <v>70</v>
      </c>
      <c r="H21" s="5" t="s">
        <v>253</v>
      </c>
      <c r="I21" s="33">
        <v>400</v>
      </c>
      <c r="J21" s="5" t="s">
        <v>254</v>
      </c>
      <c r="K21" s="5" t="s">
        <v>255</v>
      </c>
      <c r="L21" s="5" t="s">
        <v>265</v>
      </c>
      <c r="M21" s="5">
        <v>24</v>
      </c>
      <c r="N21" s="7">
        <v>168000</v>
      </c>
      <c r="O21" s="7">
        <f t="shared" si="0"/>
        <v>67200000</v>
      </c>
      <c r="P21" s="8" t="s">
        <v>364</v>
      </c>
      <c r="Q21" s="8" t="s">
        <v>367</v>
      </c>
      <c r="R21" s="23" t="s">
        <v>361</v>
      </c>
      <c r="S21" s="23" t="s">
        <v>362</v>
      </c>
    </row>
    <row r="22" spans="1:19" s="8" customFormat="1" ht="38.25">
      <c r="A22" s="26">
        <v>20</v>
      </c>
      <c r="B22" s="5">
        <v>30</v>
      </c>
      <c r="C22" s="5" t="s">
        <v>71</v>
      </c>
      <c r="D22" s="6" t="s">
        <v>72</v>
      </c>
      <c r="E22" s="5" t="s">
        <v>10</v>
      </c>
      <c r="F22" s="5" t="s">
        <v>17</v>
      </c>
      <c r="G22" s="5" t="s">
        <v>73</v>
      </c>
      <c r="H22" s="5" t="s">
        <v>253</v>
      </c>
      <c r="I22" s="33">
        <v>400</v>
      </c>
      <c r="J22" s="5" t="s">
        <v>254</v>
      </c>
      <c r="K22" s="5" t="s">
        <v>255</v>
      </c>
      <c r="L22" s="5" t="s">
        <v>256</v>
      </c>
      <c r="M22" s="5">
        <v>24</v>
      </c>
      <c r="N22" s="7">
        <v>239400</v>
      </c>
      <c r="O22" s="7">
        <f t="shared" si="0"/>
        <v>95760000</v>
      </c>
      <c r="P22" s="8" t="s">
        <v>364</v>
      </c>
      <c r="Q22" s="8" t="s">
        <v>367</v>
      </c>
      <c r="R22" s="23" t="s">
        <v>361</v>
      </c>
      <c r="S22" s="23" t="s">
        <v>362</v>
      </c>
    </row>
    <row r="23" spans="1:19" s="8" customFormat="1" ht="51">
      <c r="A23" s="26">
        <v>21</v>
      </c>
      <c r="B23" s="5">
        <v>31</v>
      </c>
      <c r="C23" s="5" t="s">
        <v>74</v>
      </c>
      <c r="D23" s="6" t="s">
        <v>75</v>
      </c>
      <c r="E23" s="5" t="s">
        <v>10</v>
      </c>
      <c r="F23" s="5" t="s">
        <v>17</v>
      </c>
      <c r="G23" s="5" t="s">
        <v>76</v>
      </c>
      <c r="H23" s="5" t="s">
        <v>253</v>
      </c>
      <c r="I23" s="33">
        <v>500</v>
      </c>
      <c r="J23" s="5" t="s">
        <v>254</v>
      </c>
      <c r="K23" s="5" t="s">
        <v>255</v>
      </c>
      <c r="L23" s="5" t="s">
        <v>266</v>
      </c>
      <c r="M23" s="5">
        <v>24</v>
      </c>
      <c r="N23" s="7">
        <v>598500</v>
      </c>
      <c r="O23" s="7">
        <f t="shared" si="0"/>
        <v>299250000</v>
      </c>
      <c r="P23" s="8" t="s">
        <v>364</v>
      </c>
      <c r="Q23" s="8" t="s">
        <v>367</v>
      </c>
      <c r="R23" s="23" t="s">
        <v>361</v>
      </c>
      <c r="S23" s="23" t="s">
        <v>362</v>
      </c>
    </row>
    <row r="24" spans="1:19" s="8" customFormat="1" ht="192">
      <c r="A24" s="26">
        <v>22</v>
      </c>
      <c r="B24" s="14">
        <v>32</v>
      </c>
      <c r="C24" s="14" t="s">
        <v>77</v>
      </c>
      <c r="D24" s="15" t="s">
        <v>78</v>
      </c>
      <c r="E24" s="14" t="s">
        <v>10</v>
      </c>
      <c r="F24" s="14" t="s">
        <v>17</v>
      </c>
      <c r="G24" s="14" t="s">
        <v>79</v>
      </c>
      <c r="H24" s="14" t="s">
        <v>328</v>
      </c>
      <c r="I24" s="34">
        <v>10</v>
      </c>
      <c r="J24" s="17" t="s">
        <v>370</v>
      </c>
      <c r="K24" s="14" t="s">
        <v>329</v>
      </c>
      <c r="L24" s="17" t="s">
        <v>331</v>
      </c>
      <c r="M24" s="14">
        <v>18</v>
      </c>
      <c r="N24" s="16">
        <v>780150</v>
      </c>
      <c r="O24" s="7">
        <f t="shared" si="0"/>
        <v>7801500</v>
      </c>
      <c r="P24" s="8" t="s">
        <v>364</v>
      </c>
      <c r="Q24" s="8" t="s">
        <v>368</v>
      </c>
      <c r="R24" s="23" t="s">
        <v>361</v>
      </c>
      <c r="S24" s="23" t="s">
        <v>362</v>
      </c>
    </row>
    <row r="25" spans="1:19" s="8" customFormat="1" ht="38.25">
      <c r="A25" s="26">
        <v>23</v>
      </c>
      <c r="B25" s="5">
        <v>25</v>
      </c>
      <c r="C25" s="5" t="s">
        <v>66</v>
      </c>
      <c r="D25" s="6" t="s">
        <v>67</v>
      </c>
      <c r="E25" s="5" t="s">
        <v>10</v>
      </c>
      <c r="F25" s="5" t="s">
        <v>11</v>
      </c>
      <c r="G25" s="5" t="s">
        <v>68</v>
      </c>
      <c r="H25" s="5" t="s">
        <v>253</v>
      </c>
      <c r="I25" s="33">
        <v>200</v>
      </c>
      <c r="J25" s="5" t="s">
        <v>254</v>
      </c>
      <c r="K25" s="5" t="s">
        <v>255</v>
      </c>
      <c r="L25" s="5"/>
      <c r="M25" s="5">
        <v>24</v>
      </c>
      <c r="N25" s="7">
        <v>58800</v>
      </c>
      <c r="O25" s="7">
        <f t="shared" si="0"/>
        <v>11760000</v>
      </c>
      <c r="P25" s="8" t="s">
        <v>364</v>
      </c>
      <c r="Q25" s="8" t="s">
        <v>367</v>
      </c>
      <c r="R25" s="23" t="s">
        <v>361</v>
      </c>
      <c r="S25" s="23" t="s">
        <v>362</v>
      </c>
    </row>
    <row r="26" spans="1:19" s="8" customFormat="1" ht="51">
      <c r="A26" s="26">
        <v>24</v>
      </c>
      <c r="B26" s="5">
        <v>35</v>
      </c>
      <c r="C26" s="5" t="s">
        <v>80</v>
      </c>
      <c r="D26" s="6" t="s">
        <v>81</v>
      </c>
      <c r="E26" s="5" t="s">
        <v>10</v>
      </c>
      <c r="F26" s="5" t="s">
        <v>17</v>
      </c>
      <c r="G26" s="5" t="s">
        <v>82</v>
      </c>
      <c r="H26" s="5" t="s">
        <v>253</v>
      </c>
      <c r="I26" s="33">
        <v>400</v>
      </c>
      <c r="J26" s="5" t="s">
        <v>254</v>
      </c>
      <c r="K26" s="5" t="s">
        <v>255</v>
      </c>
      <c r="L26" s="5" t="s">
        <v>267</v>
      </c>
      <c r="M26" s="5">
        <v>24</v>
      </c>
      <c r="N26" s="7">
        <v>157500</v>
      </c>
      <c r="O26" s="7">
        <f t="shared" si="0"/>
        <v>63000000</v>
      </c>
      <c r="P26" s="8" t="s">
        <v>364</v>
      </c>
      <c r="Q26" s="8" t="s">
        <v>367</v>
      </c>
      <c r="R26" s="23" t="s">
        <v>361</v>
      </c>
      <c r="S26" s="23" t="s">
        <v>362</v>
      </c>
    </row>
    <row r="27" spans="1:19" s="8" customFormat="1" ht="38.25">
      <c r="A27" s="26">
        <v>25</v>
      </c>
      <c r="B27" s="5">
        <v>36</v>
      </c>
      <c r="C27" s="5" t="s">
        <v>83</v>
      </c>
      <c r="D27" s="6" t="s">
        <v>84</v>
      </c>
      <c r="E27" s="5" t="s">
        <v>10</v>
      </c>
      <c r="F27" s="5" t="s">
        <v>17</v>
      </c>
      <c r="G27" s="5" t="s">
        <v>85</v>
      </c>
      <c r="H27" s="5" t="s">
        <v>253</v>
      </c>
      <c r="I27" s="33">
        <v>400</v>
      </c>
      <c r="J27" s="5" t="s">
        <v>254</v>
      </c>
      <c r="K27" s="5" t="s">
        <v>255</v>
      </c>
      <c r="L27" s="5" t="s">
        <v>256</v>
      </c>
      <c r="M27" s="5">
        <v>24</v>
      </c>
      <c r="N27" s="7">
        <v>178500</v>
      </c>
      <c r="O27" s="7">
        <f t="shared" si="0"/>
        <v>71400000</v>
      </c>
      <c r="P27" s="8" t="s">
        <v>364</v>
      </c>
      <c r="Q27" s="8" t="s">
        <v>367</v>
      </c>
      <c r="R27" s="23" t="s">
        <v>361</v>
      </c>
      <c r="S27" s="23" t="s">
        <v>362</v>
      </c>
    </row>
    <row r="28" spans="1:19" s="8" customFormat="1" ht="51">
      <c r="A28" s="26">
        <v>26</v>
      </c>
      <c r="B28" s="5">
        <v>37</v>
      </c>
      <c r="C28" s="5" t="s">
        <v>86</v>
      </c>
      <c r="D28" s="6" t="s">
        <v>87</v>
      </c>
      <c r="E28" s="5" t="s">
        <v>10</v>
      </c>
      <c r="F28" s="30" t="s">
        <v>17</v>
      </c>
      <c r="G28" s="5" t="s">
        <v>88</v>
      </c>
      <c r="H28" s="5" t="s">
        <v>253</v>
      </c>
      <c r="I28" s="33">
        <v>600</v>
      </c>
      <c r="J28" s="5" t="s">
        <v>254</v>
      </c>
      <c r="K28" s="5" t="s">
        <v>255</v>
      </c>
      <c r="L28" s="5" t="s">
        <v>268</v>
      </c>
      <c r="M28" s="5">
        <v>24</v>
      </c>
      <c r="N28" s="7">
        <v>598500</v>
      </c>
      <c r="O28" s="7">
        <f t="shared" si="0"/>
        <v>359100000</v>
      </c>
      <c r="P28" s="8" t="s">
        <v>364</v>
      </c>
      <c r="Q28" s="8" t="s">
        <v>367</v>
      </c>
      <c r="R28" s="23" t="s">
        <v>361</v>
      </c>
      <c r="S28" s="23" t="s">
        <v>362</v>
      </c>
    </row>
    <row r="29" spans="1:19" s="8" customFormat="1" ht="38.25">
      <c r="A29" s="26">
        <v>27</v>
      </c>
      <c r="B29" s="5">
        <v>40</v>
      </c>
      <c r="C29" s="5" t="s">
        <v>89</v>
      </c>
      <c r="D29" s="6" t="s">
        <v>90</v>
      </c>
      <c r="E29" s="5" t="s">
        <v>10</v>
      </c>
      <c r="F29" s="5" t="s">
        <v>11</v>
      </c>
      <c r="G29" s="5" t="s">
        <v>91</v>
      </c>
      <c r="H29" s="5" t="s">
        <v>253</v>
      </c>
      <c r="I29" s="33">
        <v>200</v>
      </c>
      <c r="J29" s="5" t="s">
        <v>269</v>
      </c>
      <c r="K29" s="5" t="s">
        <v>255</v>
      </c>
      <c r="L29" s="5" t="s">
        <v>270</v>
      </c>
      <c r="M29" s="5">
        <v>24</v>
      </c>
      <c r="N29" s="7">
        <v>252000</v>
      </c>
      <c r="O29" s="7">
        <f t="shared" si="0"/>
        <v>50400000</v>
      </c>
      <c r="P29" s="8" t="s">
        <v>364</v>
      </c>
      <c r="Q29" s="8" t="s">
        <v>367</v>
      </c>
      <c r="R29" s="23" t="s">
        <v>361</v>
      </c>
      <c r="S29" s="23" t="s">
        <v>362</v>
      </c>
    </row>
    <row r="30" spans="1:19" s="8" customFormat="1" ht="51">
      <c r="A30" s="26">
        <v>28</v>
      </c>
      <c r="B30" s="5">
        <v>42</v>
      </c>
      <c r="C30" s="5" t="s">
        <v>92</v>
      </c>
      <c r="D30" s="6" t="s">
        <v>353</v>
      </c>
      <c r="E30" s="5" t="s">
        <v>10</v>
      </c>
      <c r="F30" s="5" t="s">
        <v>17</v>
      </c>
      <c r="G30" s="5" t="s">
        <v>93</v>
      </c>
      <c r="H30" s="5" t="s">
        <v>320</v>
      </c>
      <c r="I30" s="33">
        <v>150</v>
      </c>
      <c r="J30" s="5" t="s">
        <v>324</v>
      </c>
      <c r="K30" s="5" t="s">
        <v>315</v>
      </c>
      <c r="L30" s="5" t="s">
        <v>317</v>
      </c>
      <c r="M30" s="5">
        <v>18</v>
      </c>
      <c r="N30" s="7">
        <v>714250</v>
      </c>
      <c r="O30" s="7">
        <f t="shared" si="0"/>
        <v>107137500</v>
      </c>
      <c r="P30" s="8" t="s">
        <v>364</v>
      </c>
      <c r="Q30" s="8" t="s">
        <v>366</v>
      </c>
      <c r="R30" s="23" t="s">
        <v>361</v>
      </c>
      <c r="S30" s="23" t="s">
        <v>362</v>
      </c>
    </row>
    <row r="31" spans="1:19" s="8" customFormat="1" ht="38.25">
      <c r="A31" s="26">
        <v>29</v>
      </c>
      <c r="B31" s="5">
        <v>44</v>
      </c>
      <c r="C31" s="5" t="s">
        <v>94</v>
      </c>
      <c r="D31" s="6" t="s">
        <v>95</v>
      </c>
      <c r="E31" s="5" t="s">
        <v>10</v>
      </c>
      <c r="F31" s="5" t="s">
        <v>11</v>
      </c>
      <c r="G31" s="5" t="s">
        <v>96</v>
      </c>
      <c r="H31" s="5" t="s">
        <v>253</v>
      </c>
      <c r="I31" s="33">
        <v>100</v>
      </c>
      <c r="J31" s="5" t="s">
        <v>254</v>
      </c>
      <c r="K31" s="5" t="s">
        <v>255</v>
      </c>
      <c r="L31" s="5" t="s">
        <v>271</v>
      </c>
      <c r="M31" s="5">
        <v>24</v>
      </c>
      <c r="N31" s="7">
        <v>126000</v>
      </c>
      <c r="O31" s="7">
        <f t="shared" si="0"/>
        <v>12600000</v>
      </c>
      <c r="P31" s="8" t="s">
        <v>364</v>
      </c>
      <c r="Q31" s="8" t="s">
        <v>367</v>
      </c>
      <c r="R31" s="23" t="s">
        <v>361</v>
      </c>
      <c r="S31" s="23" t="s">
        <v>362</v>
      </c>
    </row>
    <row r="32" spans="1:19" s="8" customFormat="1" ht="192">
      <c r="A32" s="26">
        <v>30</v>
      </c>
      <c r="B32" s="14">
        <v>45</v>
      </c>
      <c r="C32" s="14" t="s">
        <v>300</v>
      </c>
      <c r="D32" s="15" t="s">
        <v>301</v>
      </c>
      <c r="E32" s="14" t="s">
        <v>10</v>
      </c>
      <c r="F32" s="14" t="s">
        <v>17</v>
      </c>
      <c r="G32" s="14" t="s">
        <v>302</v>
      </c>
      <c r="H32" s="14" t="s">
        <v>328</v>
      </c>
      <c r="I32" s="34">
        <v>10</v>
      </c>
      <c r="J32" s="17" t="s">
        <v>371</v>
      </c>
      <c r="K32" s="14" t="s">
        <v>329</v>
      </c>
      <c r="L32" s="17" t="s">
        <v>331</v>
      </c>
      <c r="M32" s="14">
        <v>18</v>
      </c>
      <c r="N32" s="16">
        <v>289800</v>
      </c>
      <c r="O32" s="7">
        <f t="shared" si="0"/>
        <v>2898000</v>
      </c>
      <c r="P32" s="8" t="s">
        <v>364</v>
      </c>
      <c r="Q32" s="8" t="s">
        <v>368</v>
      </c>
      <c r="R32" s="23" t="s">
        <v>361</v>
      </c>
      <c r="S32" s="23" t="s">
        <v>362</v>
      </c>
    </row>
    <row r="33" spans="1:19" s="8" customFormat="1" ht="51">
      <c r="A33" s="26">
        <v>31</v>
      </c>
      <c r="B33" s="5">
        <v>46</v>
      </c>
      <c r="C33" s="5" t="s">
        <v>97</v>
      </c>
      <c r="D33" s="6" t="s">
        <v>98</v>
      </c>
      <c r="E33" s="5" t="s">
        <v>10</v>
      </c>
      <c r="F33" s="31" t="s">
        <v>17</v>
      </c>
      <c r="G33" s="5" t="s">
        <v>99</v>
      </c>
      <c r="H33" s="5" t="s">
        <v>13</v>
      </c>
      <c r="I33" s="33">
        <v>10</v>
      </c>
      <c r="J33" s="5" t="s">
        <v>321</v>
      </c>
      <c r="K33" s="5" t="s">
        <v>315</v>
      </c>
      <c r="L33" s="5" t="s">
        <v>317</v>
      </c>
      <c r="M33" s="5">
        <v>18</v>
      </c>
      <c r="N33" s="7">
        <v>411850</v>
      </c>
      <c r="O33" s="7">
        <f t="shared" si="0"/>
        <v>4118500</v>
      </c>
      <c r="P33" s="8" t="s">
        <v>364</v>
      </c>
      <c r="Q33" s="8" t="s">
        <v>366</v>
      </c>
      <c r="R33" s="23" t="s">
        <v>361</v>
      </c>
      <c r="S33" s="23" t="s">
        <v>362</v>
      </c>
    </row>
    <row r="34" spans="1:19" s="8" customFormat="1" ht="51">
      <c r="A34" s="26">
        <v>32</v>
      </c>
      <c r="B34" s="5">
        <v>47</v>
      </c>
      <c r="C34" s="5" t="s">
        <v>100</v>
      </c>
      <c r="D34" s="6" t="s">
        <v>101</v>
      </c>
      <c r="E34" s="5" t="s">
        <v>10</v>
      </c>
      <c r="F34" s="5" t="s">
        <v>17</v>
      </c>
      <c r="G34" s="5" t="s">
        <v>102</v>
      </c>
      <c r="H34" s="5" t="s">
        <v>253</v>
      </c>
      <c r="I34" s="33">
        <v>400</v>
      </c>
      <c r="J34" s="5" t="s">
        <v>272</v>
      </c>
      <c r="K34" s="5" t="s">
        <v>255</v>
      </c>
      <c r="L34" s="5" t="s">
        <v>273</v>
      </c>
      <c r="M34" s="5">
        <v>24</v>
      </c>
      <c r="N34" s="7">
        <v>228900</v>
      </c>
      <c r="O34" s="7">
        <f t="shared" si="0"/>
        <v>91560000</v>
      </c>
      <c r="P34" s="8" t="s">
        <v>364</v>
      </c>
      <c r="Q34" s="8" t="s">
        <v>367</v>
      </c>
      <c r="R34" s="23" t="s">
        <v>361</v>
      </c>
      <c r="S34" s="23" t="s">
        <v>362</v>
      </c>
    </row>
    <row r="35" spans="1:19" s="8" customFormat="1" ht="192">
      <c r="A35" s="26">
        <v>33</v>
      </c>
      <c r="B35" s="14">
        <v>48</v>
      </c>
      <c r="C35" s="14" t="s">
        <v>103</v>
      </c>
      <c r="D35" s="15" t="s">
        <v>104</v>
      </c>
      <c r="E35" s="14" t="s">
        <v>10</v>
      </c>
      <c r="F35" s="14" t="s">
        <v>17</v>
      </c>
      <c r="G35" s="14" t="s">
        <v>105</v>
      </c>
      <c r="H35" s="14" t="s">
        <v>328</v>
      </c>
      <c r="I35" s="34">
        <v>10</v>
      </c>
      <c r="J35" s="17" t="s">
        <v>372</v>
      </c>
      <c r="K35" s="14" t="s">
        <v>329</v>
      </c>
      <c r="L35" s="17" t="s">
        <v>331</v>
      </c>
      <c r="M35" s="14">
        <v>18</v>
      </c>
      <c r="N35" s="16">
        <v>1100400</v>
      </c>
      <c r="O35" s="7">
        <f aca="true" t="shared" si="1" ref="O35:O66">N35*I35</f>
        <v>11004000</v>
      </c>
      <c r="P35" s="8" t="s">
        <v>364</v>
      </c>
      <c r="Q35" s="8" t="s">
        <v>368</v>
      </c>
      <c r="R35" s="23" t="s">
        <v>361</v>
      </c>
      <c r="S35" s="23" t="s">
        <v>362</v>
      </c>
    </row>
    <row r="36" spans="1:19" s="8" customFormat="1" ht="51">
      <c r="A36" s="26">
        <v>34</v>
      </c>
      <c r="B36" s="5">
        <v>50</v>
      </c>
      <c r="C36" s="5" t="s">
        <v>106</v>
      </c>
      <c r="D36" s="6" t="s">
        <v>107</v>
      </c>
      <c r="E36" s="5" t="s">
        <v>10</v>
      </c>
      <c r="F36" s="5" t="s">
        <v>11</v>
      </c>
      <c r="G36" s="5" t="s">
        <v>108</v>
      </c>
      <c r="H36" s="5" t="s">
        <v>320</v>
      </c>
      <c r="I36" s="33">
        <v>10</v>
      </c>
      <c r="J36" s="5" t="s">
        <v>319</v>
      </c>
      <c r="K36" s="5" t="s">
        <v>315</v>
      </c>
      <c r="L36" s="5"/>
      <c r="M36" s="5">
        <v>18</v>
      </c>
      <c r="N36" s="7">
        <v>373000</v>
      </c>
      <c r="O36" s="7">
        <f t="shared" si="1"/>
        <v>3730000</v>
      </c>
      <c r="P36" s="8" t="s">
        <v>364</v>
      </c>
      <c r="Q36" s="8" t="s">
        <v>366</v>
      </c>
      <c r="R36" s="23" t="s">
        <v>361</v>
      </c>
      <c r="S36" s="23" t="s">
        <v>362</v>
      </c>
    </row>
    <row r="37" spans="1:19" s="8" customFormat="1" ht="31.5">
      <c r="A37" s="26">
        <v>35</v>
      </c>
      <c r="B37" s="5">
        <v>51</v>
      </c>
      <c r="C37" s="5" t="s">
        <v>109</v>
      </c>
      <c r="D37" s="6" t="s">
        <v>110</v>
      </c>
      <c r="E37" s="5" t="s">
        <v>10</v>
      </c>
      <c r="F37" s="31" t="s">
        <v>17</v>
      </c>
      <c r="G37" s="5" t="s">
        <v>111</v>
      </c>
      <c r="H37" s="5" t="s">
        <v>13</v>
      </c>
      <c r="I37" s="33">
        <v>10</v>
      </c>
      <c r="J37" s="5" t="s">
        <v>112</v>
      </c>
      <c r="K37" s="5" t="s">
        <v>14</v>
      </c>
      <c r="L37" s="5" t="s">
        <v>19</v>
      </c>
      <c r="M37" s="5">
        <v>24</v>
      </c>
      <c r="N37" s="7">
        <v>800100</v>
      </c>
      <c r="O37" s="7">
        <f t="shared" si="1"/>
        <v>8001000</v>
      </c>
      <c r="P37" s="8" t="s">
        <v>364</v>
      </c>
      <c r="Q37" s="8" t="s">
        <v>363</v>
      </c>
      <c r="R37" s="23" t="s">
        <v>361</v>
      </c>
      <c r="S37" s="23" t="s">
        <v>362</v>
      </c>
    </row>
    <row r="38" spans="1:19" s="8" customFormat="1" ht="63.75">
      <c r="A38" s="26">
        <v>36</v>
      </c>
      <c r="B38" s="5">
        <v>55</v>
      </c>
      <c r="C38" s="5" t="s">
        <v>116</v>
      </c>
      <c r="D38" s="6" t="s">
        <v>117</v>
      </c>
      <c r="E38" s="5" t="s">
        <v>10</v>
      </c>
      <c r="F38" s="30" t="s">
        <v>11</v>
      </c>
      <c r="G38" s="5" t="s">
        <v>118</v>
      </c>
      <c r="H38" s="5" t="s">
        <v>225</v>
      </c>
      <c r="I38" s="33">
        <v>100</v>
      </c>
      <c r="J38" s="5" t="s">
        <v>298</v>
      </c>
      <c r="K38" s="5" t="s">
        <v>299</v>
      </c>
      <c r="L38" s="5" t="s">
        <v>303</v>
      </c>
      <c r="M38" s="5">
        <v>18</v>
      </c>
      <c r="N38" s="7">
        <v>252000</v>
      </c>
      <c r="O38" s="7">
        <f t="shared" si="1"/>
        <v>25200000</v>
      </c>
      <c r="P38" s="8" t="s">
        <v>364</v>
      </c>
      <c r="Q38" s="8" t="s">
        <v>365</v>
      </c>
      <c r="R38" s="23" t="s">
        <v>361</v>
      </c>
      <c r="S38" s="23" t="s">
        <v>362</v>
      </c>
    </row>
    <row r="39" spans="1:19" s="8" customFormat="1" ht="38.25">
      <c r="A39" s="26">
        <v>37</v>
      </c>
      <c r="B39" s="5">
        <v>53</v>
      </c>
      <c r="C39" s="5" t="s">
        <v>113</v>
      </c>
      <c r="D39" s="6" t="s">
        <v>114</v>
      </c>
      <c r="E39" s="5" t="s">
        <v>10</v>
      </c>
      <c r="F39" s="5" t="s">
        <v>11</v>
      </c>
      <c r="G39" s="5" t="s">
        <v>115</v>
      </c>
      <c r="H39" s="5" t="s">
        <v>253</v>
      </c>
      <c r="I39" s="33">
        <v>40</v>
      </c>
      <c r="J39" s="5" t="s">
        <v>254</v>
      </c>
      <c r="K39" s="5" t="s">
        <v>255</v>
      </c>
      <c r="L39" s="5"/>
      <c r="M39" s="5">
        <v>24</v>
      </c>
      <c r="N39" s="7">
        <v>210000</v>
      </c>
      <c r="O39" s="7">
        <f t="shared" si="1"/>
        <v>8400000</v>
      </c>
      <c r="P39" s="8" t="s">
        <v>364</v>
      </c>
      <c r="Q39" s="8" t="s">
        <v>367</v>
      </c>
      <c r="R39" s="23" t="s">
        <v>361</v>
      </c>
      <c r="S39" s="23" t="s">
        <v>362</v>
      </c>
    </row>
    <row r="40" spans="1:19" s="8" customFormat="1" ht="38.25">
      <c r="A40" s="26">
        <v>38</v>
      </c>
      <c r="B40" s="5">
        <v>59</v>
      </c>
      <c r="C40" s="5" t="s">
        <v>119</v>
      </c>
      <c r="D40" s="6" t="s">
        <v>120</v>
      </c>
      <c r="E40" s="5" t="s">
        <v>10</v>
      </c>
      <c r="F40" s="5" t="s">
        <v>11</v>
      </c>
      <c r="G40" s="5" t="s">
        <v>121</v>
      </c>
      <c r="H40" s="5" t="s">
        <v>253</v>
      </c>
      <c r="I40" s="33">
        <v>400</v>
      </c>
      <c r="J40" s="5" t="s">
        <v>254</v>
      </c>
      <c r="K40" s="5" t="s">
        <v>255</v>
      </c>
      <c r="L40" s="5"/>
      <c r="M40" s="5">
        <v>24</v>
      </c>
      <c r="N40" s="7">
        <v>63000</v>
      </c>
      <c r="O40" s="7">
        <f t="shared" si="1"/>
        <v>25200000</v>
      </c>
      <c r="P40" s="8" t="s">
        <v>364</v>
      </c>
      <c r="Q40" s="8" t="s">
        <v>367</v>
      </c>
      <c r="R40" s="23" t="s">
        <v>361</v>
      </c>
      <c r="S40" s="23" t="s">
        <v>362</v>
      </c>
    </row>
    <row r="41" spans="1:19" s="8" customFormat="1" ht="192">
      <c r="A41" s="26">
        <v>39</v>
      </c>
      <c r="B41" s="14">
        <v>63</v>
      </c>
      <c r="C41" s="14" t="s">
        <v>289</v>
      </c>
      <c r="D41" s="15" t="s">
        <v>130</v>
      </c>
      <c r="E41" s="14" t="s">
        <v>10</v>
      </c>
      <c r="F41" s="14" t="s">
        <v>17</v>
      </c>
      <c r="G41" s="14" t="s">
        <v>131</v>
      </c>
      <c r="H41" s="14" t="s">
        <v>328</v>
      </c>
      <c r="I41" s="34">
        <v>30</v>
      </c>
      <c r="J41" s="17" t="s">
        <v>374</v>
      </c>
      <c r="K41" s="14" t="s">
        <v>329</v>
      </c>
      <c r="L41" s="17" t="s">
        <v>331</v>
      </c>
      <c r="M41" s="14">
        <v>18</v>
      </c>
      <c r="N41" s="16">
        <v>389550</v>
      </c>
      <c r="O41" s="7">
        <f t="shared" si="1"/>
        <v>11686500</v>
      </c>
      <c r="P41" s="8" t="s">
        <v>364</v>
      </c>
      <c r="Q41" s="8" t="s">
        <v>368</v>
      </c>
      <c r="R41" s="23" t="s">
        <v>361</v>
      </c>
      <c r="S41" s="23" t="s">
        <v>362</v>
      </c>
    </row>
    <row r="42" spans="1:19" s="8" customFormat="1" ht="38.25">
      <c r="A42" s="26">
        <v>40</v>
      </c>
      <c r="B42" s="5">
        <v>64</v>
      </c>
      <c r="C42" s="5" t="s">
        <v>132</v>
      </c>
      <c r="D42" s="6" t="s">
        <v>133</v>
      </c>
      <c r="E42" s="5" t="s">
        <v>10</v>
      </c>
      <c r="F42" s="31" t="s">
        <v>11</v>
      </c>
      <c r="G42" s="5" t="s">
        <v>134</v>
      </c>
      <c r="H42" s="5" t="s">
        <v>253</v>
      </c>
      <c r="I42" s="33">
        <v>20</v>
      </c>
      <c r="J42" s="5" t="s">
        <v>254</v>
      </c>
      <c r="K42" s="5" t="s">
        <v>255</v>
      </c>
      <c r="L42" s="5" t="s">
        <v>274</v>
      </c>
      <c r="M42" s="5">
        <v>24</v>
      </c>
      <c r="N42" s="7">
        <v>136500</v>
      </c>
      <c r="O42" s="7">
        <f t="shared" si="1"/>
        <v>2730000</v>
      </c>
      <c r="P42" s="8" t="s">
        <v>364</v>
      </c>
      <c r="Q42" s="8" t="s">
        <v>367</v>
      </c>
      <c r="R42" s="23" t="s">
        <v>361</v>
      </c>
      <c r="S42" s="23" t="s">
        <v>362</v>
      </c>
    </row>
    <row r="43" spans="1:19" s="8" customFormat="1" ht="51">
      <c r="A43" s="26">
        <v>41</v>
      </c>
      <c r="B43" s="5">
        <v>65</v>
      </c>
      <c r="C43" s="5" t="s">
        <v>290</v>
      </c>
      <c r="D43" s="6" t="s">
        <v>135</v>
      </c>
      <c r="E43" s="5" t="s">
        <v>10</v>
      </c>
      <c r="F43" s="5" t="s">
        <v>17</v>
      </c>
      <c r="G43" s="5" t="s">
        <v>136</v>
      </c>
      <c r="H43" s="5" t="s">
        <v>13</v>
      </c>
      <c r="I43" s="33">
        <v>400</v>
      </c>
      <c r="J43" s="5" t="s">
        <v>321</v>
      </c>
      <c r="K43" s="5" t="s">
        <v>315</v>
      </c>
      <c r="L43" s="5" t="s">
        <v>317</v>
      </c>
      <c r="M43" s="5">
        <v>18</v>
      </c>
      <c r="N43" s="7">
        <v>1381000</v>
      </c>
      <c r="O43" s="7">
        <f t="shared" si="1"/>
        <v>552400000</v>
      </c>
      <c r="P43" s="8" t="s">
        <v>364</v>
      </c>
      <c r="Q43" s="8" t="s">
        <v>366</v>
      </c>
      <c r="R43" s="23" t="s">
        <v>361</v>
      </c>
      <c r="S43" s="23" t="s">
        <v>362</v>
      </c>
    </row>
    <row r="44" spans="1:19" s="8" customFormat="1" ht="31.5">
      <c r="A44" s="26">
        <v>42</v>
      </c>
      <c r="B44" s="5">
        <v>60</v>
      </c>
      <c r="C44" s="5" t="s">
        <v>122</v>
      </c>
      <c r="D44" s="6" t="s">
        <v>123</v>
      </c>
      <c r="E44" s="5" t="s">
        <v>10</v>
      </c>
      <c r="F44" s="5" t="s">
        <v>17</v>
      </c>
      <c r="G44" s="5" t="s">
        <v>124</v>
      </c>
      <c r="H44" s="5" t="s">
        <v>13</v>
      </c>
      <c r="I44" s="33">
        <v>30</v>
      </c>
      <c r="J44" s="5" t="s">
        <v>125</v>
      </c>
      <c r="K44" s="5" t="s">
        <v>14</v>
      </c>
      <c r="L44" s="5" t="s">
        <v>19</v>
      </c>
      <c r="M44" s="5">
        <v>24</v>
      </c>
      <c r="N44" s="7">
        <v>800100</v>
      </c>
      <c r="O44" s="7">
        <f t="shared" si="1"/>
        <v>24003000</v>
      </c>
      <c r="P44" s="8" t="s">
        <v>364</v>
      </c>
      <c r="Q44" s="8" t="s">
        <v>363</v>
      </c>
      <c r="R44" s="23" t="s">
        <v>361</v>
      </c>
      <c r="S44" s="23" t="s">
        <v>362</v>
      </c>
    </row>
    <row r="45" spans="1:19" s="8" customFormat="1" ht="51">
      <c r="A45" s="26">
        <v>43</v>
      </c>
      <c r="B45" s="5">
        <v>61</v>
      </c>
      <c r="C45" s="5" t="s">
        <v>1</v>
      </c>
      <c r="D45" s="6" t="s">
        <v>126</v>
      </c>
      <c r="E45" s="5" t="s">
        <v>10</v>
      </c>
      <c r="F45" s="5" t="s">
        <v>11</v>
      </c>
      <c r="G45" s="5" t="s">
        <v>127</v>
      </c>
      <c r="H45" s="5" t="s">
        <v>225</v>
      </c>
      <c r="I45" s="33">
        <v>20</v>
      </c>
      <c r="J45" s="5" t="s">
        <v>325</v>
      </c>
      <c r="K45" s="5" t="s">
        <v>315</v>
      </c>
      <c r="L45" s="5" t="s">
        <v>326</v>
      </c>
      <c r="M45" s="5">
        <v>18</v>
      </c>
      <c r="N45" s="7">
        <v>131500</v>
      </c>
      <c r="O45" s="7">
        <f t="shared" si="1"/>
        <v>2630000</v>
      </c>
      <c r="P45" s="8" t="s">
        <v>364</v>
      </c>
      <c r="Q45" s="8" t="s">
        <v>366</v>
      </c>
      <c r="R45" s="23" t="s">
        <v>361</v>
      </c>
      <c r="S45" s="23" t="s">
        <v>362</v>
      </c>
    </row>
    <row r="46" spans="1:19" s="8" customFormat="1" ht="240">
      <c r="A46" s="26">
        <v>44</v>
      </c>
      <c r="B46" s="14">
        <v>62</v>
      </c>
      <c r="C46" s="14" t="s">
        <v>288</v>
      </c>
      <c r="D46" s="15" t="s">
        <v>128</v>
      </c>
      <c r="E46" s="14" t="s">
        <v>10</v>
      </c>
      <c r="F46" s="14" t="s">
        <v>11</v>
      </c>
      <c r="G46" s="14" t="s">
        <v>129</v>
      </c>
      <c r="H46" s="14" t="s">
        <v>328</v>
      </c>
      <c r="I46" s="34">
        <v>20</v>
      </c>
      <c r="J46" s="17" t="s">
        <v>373</v>
      </c>
      <c r="K46" s="14" t="s">
        <v>329</v>
      </c>
      <c r="L46" s="17" t="s">
        <v>330</v>
      </c>
      <c r="M46" s="14">
        <v>18</v>
      </c>
      <c r="N46" s="16">
        <v>190050</v>
      </c>
      <c r="O46" s="7">
        <f t="shared" si="1"/>
        <v>3801000</v>
      </c>
      <c r="P46" s="8" t="s">
        <v>364</v>
      </c>
      <c r="Q46" s="8" t="s">
        <v>368</v>
      </c>
      <c r="R46" s="23" t="s">
        <v>361</v>
      </c>
      <c r="S46" s="23" t="s">
        <v>362</v>
      </c>
    </row>
    <row r="47" spans="1:19" s="8" customFormat="1" ht="192">
      <c r="A47" s="26">
        <v>45</v>
      </c>
      <c r="B47" s="14">
        <v>66</v>
      </c>
      <c r="C47" s="14" t="s">
        <v>137</v>
      </c>
      <c r="D47" s="15" t="s">
        <v>138</v>
      </c>
      <c r="E47" s="14" t="s">
        <v>10</v>
      </c>
      <c r="F47" s="29" t="s">
        <v>17</v>
      </c>
      <c r="G47" s="14" t="s">
        <v>139</v>
      </c>
      <c r="H47" s="14" t="s">
        <v>332</v>
      </c>
      <c r="I47" s="34">
        <v>20</v>
      </c>
      <c r="J47" s="17" t="s">
        <v>337</v>
      </c>
      <c r="K47" s="14" t="s">
        <v>329</v>
      </c>
      <c r="L47" s="17" t="s">
        <v>331</v>
      </c>
      <c r="M47" s="14">
        <v>18</v>
      </c>
      <c r="N47" s="16">
        <v>709800</v>
      </c>
      <c r="O47" s="7">
        <f t="shared" si="1"/>
        <v>14196000</v>
      </c>
      <c r="P47" s="8" t="s">
        <v>364</v>
      </c>
      <c r="Q47" s="8" t="s">
        <v>368</v>
      </c>
      <c r="R47" s="23" t="s">
        <v>361</v>
      </c>
      <c r="S47" s="23" t="s">
        <v>362</v>
      </c>
    </row>
    <row r="48" spans="1:19" s="8" customFormat="1" ht="38.25">
      <c r="A48" s="26">
        <v>46</v>
      </c>
      <c r="B48" s="5">
        <v>67</v>
      </c>
      <c r="C48" s="5" t="s">
        <v>140</v>
      </c>
      <c r="D48" s="6" t="s">
        <v>141</v>
      </c>
      <c r="E48" s="5" t="s">
        <v>10</v>
      </c>
      <c r="F48" s="5" t="s">
        <v>11</v>
      </c>
      <c r="G48" s="5" t="s">
        <v>142</v>
      </c>
      <c r="H48" s="5" t="s">
        <v>253</v>
      </c>
      <c r="I48" s="33">
        <v>50</v>
      </c>
      <c r="J48" s="5" t="s">
        <v>275</v>
      </c>
      <c r="K48" s="5" t="s">
        <v>255</v>
      </c>
      <c r="L48" s="5"/>
      <c r="M48" s="5">
        <v>24</v>
      </c>
      <c r="N48" s="7">
        <v>189000</v>
      </c>
      <c r="O48" s="7">
        <f t="shared" si="1"/>
        <v>9450000</v>
      </c>
      <c r="P48" s="8" t="s">
        <v>364</v>
      </c>
      <c r="Q48" s="8" t="s">
        <v>367</v>
      </c>
      <c r="R48" s="23" t="s">
        <v>361</v>
      </c>
      <c r="S48" s="23" t="s">
        <v>362</v>
      </c>
    </row>
    <row r="49" spans="1:19" s="8" customFormat="1" ht="51">
      <c r="A49" s="26">
        <v>47</v>
      </c>
      <c r="B49" s="5">
        <v>69</v>
      </c>
      <c r="C49" s="5" t="s">
        <v>143</v>
      </c>
      <c r="D49" s="6" t="s">
        <v>144</v>
      </c>
      <c r="E49" s="5" t="s">
        <v>10</v>
      </c>
      <c r="F49" s="5" t="s">
        <v>11</v>
      </c>
      <c r="G49" s="5" t="s">
        <v>145</v>
      </c>
      <c r="H49" s="5" t="s">
        <v>13</v>
      </c>
      <c r="I49" s="33">
        <v>100</v>
      </c>
      <c r="J49" s="5" t="s">
        <v>316</v>
      </c>
      <c r="K49" s="5" t="s">
        <v>315</v>
      </c>
      <c r="L49" s="5"/>
      <c r="M49" s="5">
        <v>18</v>
      </c>
      <c r="N49" s="7">
        <v>294250</v>
      </c>
      <c r="O49" s="7">
        <f t="shared" si="1"/>
        <v>29425000</v>
      </c>
      <c r="P49" s="8" t="s">
        <v>364</v>
      </c>
      <c r="Q49" s="8" t="s">
        <v>366</v>
      </c>
      <c r="R49" s="23" t="s">
        <v>361</v>
      </c>
      <c r="S49" s="23" t="s">
        <v>362</v>
      </c>
    </row>
    <row r="50" spans="1:19" s="8" customFormat="1" ht="51">
      <c r="A50" s="26">
        <v>48</v>
      </c>
      <c r="B50" s="5">
        <v>72</v>
      </c>
      <c r="C50" s="5" t="s">
        <v>146</v>
      </c>
      <c r="D50" s="6" t="s">
        <v>147</v>
      </c>
      <c r="E50" s="5" t="s">
        <v>10</v>
      </c>
      <c r="F50" s="5" t="s">
        <v>17</v>
      </c>
      <c r="G50" s="5" t="s">
        <v>148</v>
      </c>
      <c r="H50" s="5" t="s">
        <v>225</v>
      </c>
      <c r="I50" s="33">
        <v>50</v>
      </c>
      <c r="J50" s="5" t="s">
        <v>319</v>
      </c>
      <c r="K50" s="5" t="s">
        <v>315</v>
      </c>
      <c r="L50" s="5" t="s">
        <v>317</v>
      </c>
      <c r="M50" s="5">
        <v>18</v>
      </c>
      <c r="N50" s="7">
        <v>845500</v>
      </c>
      <c r="O50" s="7">
        <f t="shared" si="1"/>
        <v>42275000</v>
      </c>
      <c r="P50" s="8" t="s">
        <v>364</v>
      </c>
      <c r="Q50" s="8" t="s">
        <v>366</v>
      </c>
      <c r="R50" s="23" t="s">
        <v>361</v>
      </c>
      <c r="S50" s="23" t="s">
        <v>362</v>
      </c>
    </row>
    <row r="51" spans="1:19" s="8" customFormat="1" ht="240">
      <c r="A51" s="26">
        <v>49</v>
      </c>
      <c r="B51" s="14">
        <v>74</v>
      </c>
      <c r="C51" s="14" t="s">
        <v>149</v>
      </c>
      <c r="D51" s="15" t="s">
        <v>150</v>
      </c>
      <c r="E51" s="14" t="s">
        <v>10</v>
      </c>
      <c r="F51" s="28" t="s">
        <v>11</v>
      </c>
      <c r="G51" s="14" t="s">
        <v>151</v>
      </c>
      <c r="H51" s="14" t="s">
        <v>332</v>
      </c>
      <c r="I51" s="34">
        <v>10</v>
      </c>
      <c r="J51" s="17" t="s">
        <v>339</v>
      </c>
      <c r="K51" s="14" t="s">
        <v>329</v>
      </c>
      <c r="L51" s="17" t="s">
        <v>330</v>
      </c>
      <c r="M51" s="14">
        <v>18</v>
      </c>
      <c r="N51" s="16">
        <v>210000</v>
      </c>
      <c r="O51" s="7">
        <f t="shared" si="1"/>
        <v>2100000</v>
      </c>
      <c r="P51" s="8" t="s">
        <v>364</v>
      </c>
      <c r="Q51" s="8" t="s">
        <v>368</v>
      </c>
      <c r="R51" s="23" t="s">
        <v>361</v>
      </c>
      <c r="S51" s="23" t="s">
        <v>362</v>
      </c>
    </row>
    <row r="52" spans="1:19" s="8" customFormat="1" ht="38.25">
      <c r="A52" s="26">
        <v>50</v>
      </c>
      <c r="B52" s="5">
        <v>75</v>
      </c>
      <c r="C52" s="5" t="s">
        <v>152</v>
      </c>
      <c r="D52" s="6" t="s">
        <v>153</v>
      </c>
      <c r="E52" s="5" t="s">
        <v>10</v>
      </c>
      <c r="F52" s="5" t="s">
        <v>17</v>
      </c>
      <c r="G52" s="5" t="s">
        <v>154</v>
      </c>
      <c r="H52" s="5" t="s">
        <v>253</v>
      </c>
      <c r="I52" s="33">
        <v>20</v>
      </c>
      <c r="J52" s="5" t="s">
        <v>254</v>
      </c>
      <c r="K52" s="5" t="s">
        <v>255</v>
      </c>
      <c r="L52" s="5"/>
      <c r="M52" s="5">
        <v>24</v>
      </c>
      <c r="N52" s="7">
        <v>235200</v>
      </c>
      <c r="O52" s="7">
        <f t="shared" si="1"/>
        <v>4704000</v>
      </c>
      <c r="P52" s="8" t="s">
        <v>364</v>
      </c>
      <c r="Q52" s="8" t="s">
        <v>367</v>
      </c>
      <c r="R52" s="23" t="s">
        <v>361</v>
      </c>
      <c r="S52" s="23" t="s">
        <v>362</v>
      </c>
    </row>
    <row r="53" spans="1:19" s="8" customFormat="1" ht="192">
      <c r="A53" s="26">
        <v>51</v>
      </c>
      <c r="B53" s="14">
        <v>76</v>
      </c>
      <c r="C53" s="14" t="s">
        <v>304</v>
      </c>
      <c r="D53" s="15" t="s">
        <v>305</v>
      </c>
      <c r="E53" s="14" t="s">
        <v>10</v>
      </c>
      <c r="F53" s="14" t="s">
        <v>17</v>
      </c>
      <c r="G53" s="14" t="s">
        <v>306</v>
      </c>
      <c r="H53" s="14" t="s">
        <v>332</v>
      </c>
      <c r="I53" s="34">
        <v>50</v>
      </c>
      <c r="J53" s="17" t="s">
        <v>338</v>
      </c>
      <c r="K53" s="14" t="s">
        <v>329</v>
      </c>
      <c r="L53" s="17" t="s">
        <v>331</v>
      </c>
      <c r="M53" s="14">
        <v>18</v>
      </c>
      <c r="N53" s="16">
        <v>249900</v>
      </c>
      <c r="O53" s="7">
        <f t="shared" si="1"/>
        <v>12495000</v>
      </c>
      <c r="P53" s="8" t="s">
        <v>364</v>
      </c>
      <c r="Q53" s="8" t="s">
        <v>368</v>
      </c>
      <c r="R53" s="23" t="s">
        <v>361</v>
      </c>
      <c r="S53" s="23" t="s">
        <v>362</v>
      </c>
    </row>
    <row r="54" spans="1:19" s="8" customFormat="1" ht="192">
      <c r="A54" s="26">
        <v>52</v>
      </c>
      <c r="B54" s="14">
        <v>77</v>
      </c>
      <c r="C54" s="14" t="s">
        <v>155</v>
      </c>
      <c r="D54" s="15" t="s">
        <v>156</v>
      </c>
      <c r="E54" s="14" t="s">
        <v>10</v>
      </c>
      <c r="F54" s="14" t="s">
        <v>17</v>
      </c>
      <c r="G54" s="14" t="s">
        <v>157</v>
      </c>
      <c r="H54" s="14" t="s">
        <v>332</v>
      </c>
      <c r="I54" s="34">
        <v>200</v>
      </c>
      <c r="J54" s="17" t="s">
        <v>340</v>
      </c>
      <c r="K54" s="14" t="s">
        <v>329</v>
      </c>
      <c r="L54" s="17" t="s">
        <v>331</v>
      </c>
      <c r="M54" s="14">
        <v>18</v>
      </c>
      <c r="N54" s="16">
        <v>260400</v>
      </c>
      <c r="O54" s="7">
        <f t="shared" si="1"/>
        <v>52080000</v>
      </c>
      <c r="P54" s="8" t="s">
        <v>364</v>
      </c>
      <c r="Q54" s="8" t="s">
        <v>368</v>
      </c>
      <c r="R54" s="23" t="s">
        <v>361</v>
      </c>
      <c r="S54" s="23" t="s">
        <v>362</v>
      </c>
    </row>
    <row r="55" spans="1:19" s="8" customFormat="1" ht="240">
      <c r="A55" s="26">
        <v>53</v>
      </c>
      <c r="B55" s="14">
        <v>78</v>
      </c>
      <c r="C55" s="14" t="s">
        <v>158</v>
      </c>
      <c r="D55" s="15" t="s">
        <v>159</v>
      </c>
      <c r="E55" s="14" t="s">
        <v>10</v>
      </c>
      <c r="F55" s="14" t="s">
        <v>11</v>
      </c>
      <c r="G55" s="14" t="s">
        <v>160</v>
      </c>
      <c r="H55" s="14" t="s">
        <v>332</v>
      </c>
      <c r="I55" s="34">
        <v>10</v>
      </c>
      <c r="J55" s="17" t="s">
        <v>341</v>
      </c>
      <c r="K55" s="14" t="s">
        <v>329</v>
      </c>
      <c r="L55" s="17" t="s">
        <v>330</v>
      </c>
      <c r="M55" s="14">
        <v>18</v>
      </c>
      <c r="N55" s="16">
        <v>135450</v>
      </c>
      <c r="O55" s="7">
        <f t="shared" si="1"/>
        <v>1354500</v>
      </c>
      <c r="P55" s="8" t="s">
        <v>364</v>
      </c>
      <c r="Q55" s="8" t="s">
        <v>368</v>
      </c>
      <c r="R55" s="23" t="s">
        <v>361</v>
      </c>
      <c r="S55" s="23" t="s">
        <v>362</v>
      </c>
    </row>
    <row r="56" spans="1:19" s="8" customFormat="1" ht="192">
      <c r="A56" s="26">
        <v>54</v>
      </c>
      <c r="B56" s="14">
        <v>79</v>
      </c>
      <c r="C56" s="14" t="s">
        <v>161</v>
      </c>
      <c r="D56" s="15" t="s">
        <v>162</v>
      </c>
      <c r="E56" s="14" t="s">
        <v>10</v>
      </c>
      <c r="F56" s="14" t="s">
        <v>17</v>
      </c>
      <c r="G56" s="14" t="s">
        <v>163</v>
      </c>
      <c r="H56" s="14" t="s">
        <v>332</v>
      </c>
      <c r="I56" s="34">
        <v>20</v>
      </c>
      <c r="J56" s="17" t="s">
        <v>342</v>
      </c>
      <c r="K56" s="14" t="s">
        <v>329</v>
      </c>
      <c r="L56" s="17" t="s">
        <v>331</v>
      </c>
      <c r="M56" s="14">
        <v>18</v>
      </c>
      <c r="N56" s="16">
        <v>459900</v>
      </c>
      <c r="O56" s="7">
        <f t="shared" si="1"/>
        <v>9198000</v>
      </c>
      <c r="P56" s="8" t="s">
        <v>364</v>
      </c>
      <c r="Q56" s="8" t="s">
        <v>368</v>
      </c>
      <c r="R56" s="23" t="s">
        <v>361</v>
      </c>
      <c r="S56" s="23" t="s">
        <v>362</v>
      </c>
    </row>
    <row r="57" spans="1:19" s="8" customFormat="1" ht="38.25">
      <c r="A57" s="26">
        <v>55</v>
      </c>
      <c r="B57" s="5">
        <v>81</v>
      </c>
      <c r="C57" s="5" t="s">
        <v>164</v>
      </c>
      <c r="D57" s="6" t="s">
        <v>165</v>
      </c>
      <c r="E57" s="5" t="s">
        <v>10</v>
      </c>
      <c r="F57" s="5" t="s">
        <v>11</v>
      </c>
      <c r="G57" s="5" t="s">
        <v>166</v>
      </c>
      <c r="H57" s="5" t="s">
        <v>253</v>
      </c>
      <c r="I57" s="33">
        <v>300</v>
      </c>
      <c r="J57" s="5" t="s">
        <v>254</v>
      </c>
      <c r="K57" s="5" t="s">
        <v>255</v>
      </c>
      <c r="L57" s="5"/>
      <c r="M57" s="5">
        <v>24</v>
      </c>
      <c r="N57" s="7">
        <v>63000</v>
      </c>
      <c r="O57" s="7">
        <f t="shared" si="1"/>
        <v>18900000</v>
      </c>
      <c r="P57" s="8" t="s">
        <v>364</v>
      </c>
      <c r="Q57" s="8" t="s">
        <v>367</v>
      </c>
      <c r="R57" s="23" t="s">
        <v>361</v>
      </c>
      <c r="S57" s="23" t="s">
        <v>362</v>
      </c>
    </row>
    <row r="58" spans="1:19" s="8" customFormat="1" ht="192">
      <c r="A58" s="26">
        <v>56</v>
      </c>
      <c r="B58" s="14">
        <v>82</v>
      </c>
      <c r="C58" s="14" t="s">
        <v>291</v>
      </c>
      <c r="D58" s="15" t="s">
        <v>292</v>
      </c>
      <c r="E58" s="14" t="s">
        <v>10</v>
      </c>
      <c r="F58" s="14" t="s">
        <v>17</v>
      </c>
      <c r="G58" s="14" t="s">
        <v>307</v>
      </c>
      <c r="H58" s="14" t="s">
        <v>328</v>
      </c>
      <c r="I58" s="34">
        <v>5</v>
      </c>
      <c r="J58" s="17" t="s">
        <v>375</v>
      </c>
      <c r="K58" s="14" t="s">
        <v>329</v>
      </c>
      <c r="L58" s="17" t="s">
        <v>331</v>
      </c>
      <c r="M58" s="14">
        <v>18</v>
      </c>
      <c r="N58" s="16">
        <v>470400</v>
      </c>
      <c r="O58" s="7">
        <f t="shared" si="1"/>
        <v>2352000</v>
      </c>
      <c r="P58" s="8" t="s">
        <v>364</v>
      </c>
      <c r="Q58" s="8" t="s">
        <v>368</v>
      </c>
      <c r="R58" s="23" t="s">
        <v>361</v>
      </c>
      <c r="S58" s="23" t="s">
        <v>362</v>
      </c>
    </row>
    <row r="59" spans="1:19" s="8" customFormat="1" ht="38.25">
      <c r="A59" s="26">
        <v>57</v>
      </c>
      <c r="B59" s="5">
        <v>84</v>
      </c>
      <c r="C59" s="5" t="s">
        <v>276</v>
      </c>
      <c r="D59" s="6" t="s">
        <v>167</v>
      </c>
      <c r="E59" s="5" t="s">
        <v>10</v>
      </c>
      <c r="F59" s="5" t="s">
        <v>11</v>
      </c>
      <c r="G59" s="5" t="s">
        <v>168</v>
      </c>
      <c r="H59" s="5" t="s">
        <v>253</v>
      </c>
      <c r="I59" s="33">
        <v>400</v>
      </c>
      <c r="J59" s="5" t="s">
        <v>277</v>
      </c>
      <c r="K59" s="5" t="s">
        <v>255</v>
      </c>
      <c r="L59" s="5" t="s">
        <v>278</v>
      </c>
      <c r="M59" s="5">
        <v>24</v>
      </c>
      <c r="N59" s="7">
        <v>168000</v>
      </c>
      <c r="O59" s="7">
        <f t="shared" si="1"/>
        <v>67200000</v>
      </c>
      <c r="P59" s="8" t="s">
        <v>364</v>
      </c>
      <c r="Q59" s="8" t="s">
        <v>367</v>
      </c>
      <c r="R59" s="23" t="s">
        <v>361</v>
      </c>
      <c r="S59" s="23" t="s">
        <v>362</v>
      </c>
    </row>
    <row r="60" spans="1:19" s="8" customFormat="1" ht="38.25">
      <c r="A60" s="26">
        <v>58</v>
      </c>
      <c r="B60" s="5">
        <v>85</v>
      </c>
      <c r="C60" s="5" t="s">
        <v>169</v>
      </c>
      <c r="D60" s="6" t="s">
        <v>170</v>
      </c>
      <c r="E60" s="5" t="s">
        <v>10</v>
      </c>
      <c r="F60" s="5" t="s">
        <v>11</v>
      </c>
      <c r="G60" s="5" t="s">
        <v>171</v>
      </c>
      <c r="H60" s="5" t="s">
        <v>13</v>
      </c>
      <c r="I60" s="33">
        <v>20</v>
      </c>
      <c r="J60" s="5" t="s">
        <v>172</v>
      </c>
      <c r="K60" s="5" t="s">
        <v>14</v>
      </c>
      <c r="L60" s="5"/>
      <c r="M60" s="5">
        <v>24</v>
      </c>
      <c r="N60" s="7">
        <v>79800</v>
      </c>
      <c r="O60" s="7">
        <f t="shared" si="1"/>
        <v>1596000</v>
      </c>
      <c r="P60" s="8" t="s">
        <v>364</v>
      </c>
      <c r="Q60" s="8" t="s">
        <v>363</v>
      </c>
      <c r="R60" s="23" t="s">
        <v>361</v>
      </c>
      <c r="S60" s="23" t="s">
        <v>362</v>
      </c>
    </row>
    <row r="61" spans="1:19" s="8" customFormat="1" ht="240">
      <c r="A61" s="26">
        <v>59</v>
      </c>
      <c r="B61" s="14">
        <v>88</v>
      </c>
      <c r="C61" s="14" t="s">
        <v>293</v>
      </c>
      <c r="D61" s="15" t="s">
        <v>173</v>
      </c>
      <c r="E61" s="14" t="s">
        <v>10</v>
      </c>
      <c r="F61" s="14" t="s">
        <v>11</v>
      </c>
      <c r="G61" s="14" t="s">
        <v>174</v>
      </c>
      <c r="H61" s="14" t="s">
        <v>332</v>
      </c>
      <c r="I61" s="34">
        <v>50</v>
      </c>
      <c r="J61" s="17" t="s">
        <v>341</v>
      </c>
      <c r="K61" s="14" t="s">
        <v>329</v>
      </c>
      <c r="L61" s="17" t="s">
        <v>330</v>
      </c>
      <c r="M61" s="14">
        <v>18</v>
      </c>
      <c r="N61" s="16">
        <v>199500</v>
      </c>
      <c r="O61" s="7">
        <f t="shared" si="1"/>
        <v>9975000</v>
      </c>
      <c r="P61" s="8" t="s">
        <v>364</v>
      </c>
      <c r="Q61" s="8" t="s">
        <v>368</v>
      </c>
      <c r="R61" s="23" t="s">
        <v>361</v>
      </c>
      <c r="S61" s="23" t="s">
        <v>362</v>
      </c>
    </row>
    <row r="62" spans="1:19" s="8" customFormat="1" ht="51">
      <c r="A62" s="26">
        <v>60</v>
      </c>
      <c r="B62" s="5">
        <v>91</v>
      </c>
      <c r="C62" s="5" t="s">
        <v>175</v>
      </c>
      <c r="D62" s="6" t="s">
        <v>354</v>
      </c>
      <c r="E62" s="5" t="s">
        <v>10</v>
      </c>
      <c r="F62" s="5" t="s">
        <v>17</v>
      </c>
      <c r="G62" s="5" t="s">
        <v>176</v>
      </c>
      <c r="H62" s="5" t="s">
        <v>13</v>
      </c>
      <c r="I62" s="33">
        <v>400</v>
      </c>
      <c r="J62" s="5" t="s">
        <v>321</v>
      </c>
      <c r="K62" s="5" t="s">
        <v>315</v>
      </c>
      <c r="L62" s="5" t="s">
        <v>317</v>
      </c>
      <c r="M62" s="5">
        <v>18</v>
      </c>
      <c r="N62" s="7">
        <v>1412500</v>
      </c>
      <c r="O62" s="7">
        <f t="shared" si="1"/>
        <v>565000000</v>
      </c>
      <c r="P62" s="8" t="s">
        <v>364</v>
      </c>
      <c r="Q62" s="8" t="s">
        <v>366</v>
      </c>
      <c r="R62" s="23" t="s">
        <v>361</v>
      </c>
      <c r="S62" s="23" t="s">
        <v>362</v>
      </c>
    </row>
    <row r="63" spans="1:19" s="8" customFormat="1" ht="240">
      <c r="A63" s="26">
        <v>61</v>
      </c>
      <c r="B63" s="14">
        <v>94</v>
      </c>
      <c r="C63" s="14" t="s">
        <v>177</v>
      </c>
      <c r="D63" s="15" t="s">
        <v>178</v>
      </c>
      <c r="E63" s="14" t="s">
        <v>10</v>
      </c>
      <c r="F63" s="14" t="s">
        <v>11</v>
      </c>
      <c r="G63" s="14" t="s">
        <v>179</v>
      </c>
      <c r="H63" s="14" t="s">
        <v>332</v>
      </c>
      <c r="I63" s="34">
        <v>300</v>
      </c>
      <c r="J63" s="17" t="s">
        <v>343</v>
      </c>
      <c r="K63" s="14" t="s">
        <v>329</v>
      </c>
      <c r="L63" s="17" t="s">
        <v>330</v>
      </c>
      <c r="M63" s="14">
        <v>18</v>
      </c>
      <c r="N63" s="16">
        <v>90300</v>
      </c>
      <c r="O63" s="7">
        <f t="shared" si="1"/>
        <v>27090000</v>
      </c>
      <c r="P63" s="8" t="s">
        <v>364</v>
      </c>
      <c r="Q63" s="8" t="s">
        <v>368</v>
      </c>
      <c r="R63" s="23" t="s">
        <v>361</v>
      </c>
      <c r="S63" s="23" t="s">
        <v>362</v>
      </c>
    </row>
    <row r="64" spans="1:19" s="8" customFormat="1" ht="240">
      <c r="A64" s="26">
        <v>62</v>
      </c>
      <c r="B64" s="14">
        <v>95</v>
      </c>
      <c r="C64" s="14" t="s">
        <v>180</v>
      </c>
      <c r="D64" s="15" t="s">
        <v>181</v>
      </c>
      <c r="E64" s="14" t="s">
        <v>10</v>
      </c>
      <c r="F64" s="28" t="s">
        <v>11</v>
      </c>
      <c r="G64" s="14" t="s">
        <v>182</v>
      </c>
      <c r="H64" s="14" t="s">
        <v>332</v>
      </c>
      <c r="I64" s="34">
        <v>10</v>
      </c>
      <c r="J64" s="17" t="s">
        <v>344</v>
      </c>
      <c r="K64" s="14" t="s">
        <v>329</v>
      </c>
      <c r="L64" s="17" t="s">
        <v>330</v>
      </c>
      <c r="M64" s="14">
        <v>18</v>
      </c>
      <c r="N64" s="16">
        <v>159600</v>
      </c>
      <c r="O64" s="7">
        <f t="shared" si="1"/>
        <v>1596000</v>
      </c>
      <c r="P64" s="8" t="s">
        <v>364</v>
      </c>
      <c r="Q64" s="8" t="s">
        <v>368</v>
      </c>
      <c r="R64" s="23" t="s">
        <v>361</v>
      </c>
      <c r="S64" s="23" t="s">
        <v>362</v>
      </c>
    </row>
    <row r="65" spans="1:19" s="8" customFormat="1" ht="38.25">
      <c r="A65" s="26">
        <v>63</v>
      </c>
      <c r="B65" s="5">
        <v>96</v>
      </c>
      <c r="C65" s="5" t="s">
        <v>183</v>
      </c>
      <c r="D65" s="6" t="s">
        <v>184</v>
      </c>
      <c r="E65" s="5" t="s">
        <v>10</v>
      </c>
      <c r="F65" s="5" t="s">
        <v>11</v>
      </c>
      <c r="G65" s="5" t="s">
        <v>185</v>
      </c>
      <c r="H65" s="5" t="s">
        <v>253</v>
      </c>
      <c r="I65" s="33">
        <v>50</v>
      </c>
      <c r="J65" s="5" t="s">
        <v>254</v>
      </c>
      <c r="K65" s="5" t="s">
        <v>255</v>
      </c>
      <c r="L65" s="5"/>
      <c r="M65" s="5">
        <v>24</v>
      </c>
      <c r="N65" s="7">
        <v>588000</v>
      </c>
      <c r="O65" s="7">
        <f t="shared" si="1"/>
        <v>29400000</v>
      </c>
      <c r="P65" s="8" t="s">
        <v>364</v>
      </c>
      <c r="Q65" s="8" t="s">
        <v>367</v>
      </c>
      <c r="R65" s="23" t="s">
        <v>361</v>
      </c>
      <c r="S65" s="23" t="s">
        <v>362</v>
      </c>
    </row>
    <row r="66" spans="1:19" s="8" customFormat="1" ht="38.25">
      <c r="A66" s="26">
        <v>64</v>
      </c>
      <c r="B66" s="5">
        <v>97</v>
      </c>
      <c r="C66" s="5" t="s">
        <v>186</v>
      </c>
      <c r="D66" s="6" t="s">
        <v>187</v>
      </c>
      <c r="E66" s="5" t="s">
        <v>10</v>
      </c>
      <c r="F66" s="5" t="s">
        <v>17</v>
      </c>
      <c r="G66" s="5" t="s">
        <v>188</v>
      </c>
      <c r="H66" s="5" t="s">
        <v>253</v>
      </c>
      <c r="I66" s="33">
        <v>200</v>
      </c>
      <c r="J66" s="5" t="s">
        <v>254</v>
      </c>
      <c r="K66" s="5" t="s">
        <v>255</v>
      </c>
      <c r="L66" s="5" t="s">
        <v>256</v>
      </c>
      <c r="M66" s="5">
        <v>24</v>
      </c>
      <c r="N66" s="7">
        <v>493500</v>
      </c>
      <c r="O66" s="7">
        <f t="shared" si="1"/>
        <v>98700000</v>
      </c>
      <c r="P66" s="8" t="s">
        <v>364</v>
      </c>
      <c r="Q66" s="8" t="s">
        <v>367</v>
      </c>
      <c r="R66" s="23" t="s">
        <v>361</v>
      </c>
      <c r="S66" s="23" t="s">
        <v>362</v>
      </c>
    </row>
    <row r="67" spans="1:19" s="8" customFormat="1" ht="38.25">
      <c r="A67" s="26">
        <v>65</v>
      </c>
      <c r="B67" s="5">
        <v>98</v>
      </c>
      <c r="C67" s="5" t="s">
        <v>189</v>
      </c>
      <c r="D67" s="6" t="s">
        <v>190</v>
      </c>
      <c r="E67" s="5" t="s">
        <v>10</v>
      </c>
      <c r="F67" s="5" t="s">
        <v>17</v>
      </c>
      <c r="G67" s="5" t="s">
        <v>191</v>
      </c>
      <c r="H67" s="5" t="s">
        <v>253</v>
      </c>
      <c r="I67" s="33">
        <v>5</v>
      </c>
      <c r="J67" s="5" t="s">
        <v>254</v>
      </c>
      <c r="K67" s="5" t="s">
        <v>255</v>
      </c>
      <c r="L67" s="5" t="s">
        <v>256</v>
      </c>
      <c r="M67" s="5">
        <v>24</v>
      </c>
      <c r="N67" s="7">
        <v>756000</v>
      </c>
      <c r="O67" s="7">
        <f aca="true" t="shared" si="2" ref="O67:O92">N67*I67</f>
        <v>3780000</v>
      </c>
      <c r="P67" s="8" t="s">
        <v>364</v>
      </c>
      <c r="Q67" s="8" t="s">
        <v>367</v>
      </c>
      <c r="R67" s="23" t="s">
        <v>361</v>
      </c>
      <c r="S67" s="23" t="s">
        <v>362</v>
      </c>
    </row>
    <row r="68" spans="1:19" ht="117" customHeight="1">
      <c r="A68" s="26">
        <v>66</v>
      </c>
      <c r="B68" s="5">
        <v>100</v>
      </c>
      <c r="C68" s="5" t="s">
        <v>192</v>
      </c>
      <c r="D68" s="6" t="s">
        <v>193</v>
      </c>
      <c r="E68" s="5" t="s">
        <v>10</v>
      </c>
      <c r="F68" s="5" t="s">
        <v>17</v>
      </c>
      <c r="G68" s="5" t="s">
        <v>194</v>
      </c>
      <c r="H68" s="5" t="s">
        <v>253</v>
      </c>
      <c r="I68" s="33">
        <v>300</v>
      </c>
      <c r="J68" s="5" t="s">
        <v>254</v>
      </c>
      <c r="K68" s="5" t="s">
        <v>255</v>
      </c>
      <c r="L68" s="5" t="s">
        <v>279</v>
      </c>
      <c r="M68" s="5">
        <v>24</v>
      </c>
      <c r="N68" s="7">
        <v>147000</v>
      </c>
      <c r="O68" s="7">
        <f t="shared" si="2"/>
        <v>44100000</v>
      </c>
      <c r="P68" s="8" t="s">
        <v>364</v>
      </c>
      <c r="Q68" s="8" t="s">
        <v>367</v>
      </c>
      <c r="R68" s="23" t="s">
        <v>361</v>
      </c>
      <c r="S68" s="23" t="s">
        <v>362</v>
      </c>
    </row>
    <row r="69" spans="1:19" ht="98.25" customHeight="1">
      <c r="A69" s="26">
        <v>67</v>
      </c>
      <c r="B69" s="5">
        <v>102</v>
      </c>
      <c r="C69" s="5" t="s">
        <v>280</v>
      </c>
      <c r="D69" s="6" t="s">
        <v>195</v>
      </c>
      <c r="E69" s="5" t="s">
        <v>10</v>
      </c>
      <c r="F69" s="5" t="s">
        <v>17</v>
      </c>
      <c r="G69" s="5" t="s">
        <v>196</v>
      </c>
      <c r="H69" s="5" t="s">
        <v>253</v>
      </c>
      <c r="I69" s="33">
        <v>20</v>
      </c>
      <c r="J69" s="5" t="s">
        <v>254</v>
      </c>
      <c r="K69" s="5" t="s">
        <v>255</v>
      </c>
      <c r="L69" s="5" t="s">
        <v>256</v>
      </c>
      <c r="M69" s="5">
        <v>24</v>
      </c>
      <c r="N69" s="7">
        <v>308700</v>
      </c>
      <c r="O69" s="7">
        <f t="shared" si="2"/>
        <v>6174000</v>
      </c>
      <c r="P69" s="8" t="s">
        <v>364</v>
      </c>
      <c r="Q69" s="8" t="s">
        <v>367</v>
      </c>
      <c r="R69" s="23" t="s">
        <v>361</v>
      </c>
      <c r="S69" s="23" t="s">
        <v>362</v>
      </c>
    </row>
    <row r="70" spans="1:19" ht="85.5" customHeight="1">
      <c r="A70" s="26">
        <v>68</v>
      </c>
      <c r="B70" s="14">
        <v>103</v>
      </c>
      <c r="C70" s="14" t="s">
        <v>197</v>
      </c>
      <c r="D70" s="15" t="s">
        <v>198</v>
      </c>
      <c r="E70" s="14" t="s">
        <v>10</v>
      </c>
      <c r="F70" s="14" t="s">
        <v>11</v>
      </c>
      <c r="G70" s="14" t="s">
        <v>199</v>
      </c>
      <c r="H70" s="14" t="s">
        <v>328</v>
      </c>
      <c r="I70" s="34">
        <v>20</v>
      </c>
      <c r="J70" s="17" t="s">
        <v>345</v>
      </c>
      <c r="K70" s="14" t="s">
        <v>329</v>
      </c>
      <c r="L70" s="17" t="s">
        <v>330</v>
      </c>
      <c r="M70" s="14">
        <v>18</v>
      </c>
      <c r="N70" s="16">
        <v>195300</v>
      </c>
      <c r="O70" s="7">
        <f t="shared" si="2"/>
        <v>3906000</v>
      </c>
      <c r="P70" s="8" t="s">
        <v>364</v>
      </c>
      <c r="Q70" s="8" t="s">
        <v>368</v>
      </c>
      <c r="R70" s="23" t="s">
        <v>361</v>
      </c>
      <c r="S70" s="23" t="s">
        <v>362</v>
      </c>
    </row>
    <row r="71" spans="1:19" ht="112.5" customHeight="1">
      <c r="A71" s="26">
        <v>69</v>
      </c>
      <c r="B71" s="14">
        <v>107</v>
      </c>
      <c r="C71" s="14" t="s">
        <v>308</v>
      </c>
      <c r="D71" s="15" t="s">
        <v>309</v>
      </c>
      <c r="E71" s="14" t="s">
        <v>10</v>
      </c>
      <c r="F71" s="14" t="s">
        <v>17</v>
      </c>
      <c r="G71" s="14" t="s">
        <v>310</v>
      </c>
      <c r="H71" s="14" t="s">
        <v>332</v>
      </c>
      <c r="I71" s="34">
        <v>5</v>
      </c>
      <c r="J71" s="17" t="s">
        <v>342</v>
      </c>
      <c r="K71" s="14" t="s">
        <v>329</v>
      </c>
      <c r="L71" s="17" t="s">
        <v>331</v>
      </c>
      <c r="M71" s="14">
        <v>18</v>
      </c>
      <c r="N71" s="16">
        <v>599550</v>
      </c>
      <c r="O71" s="7">
        <f t="shared" si="2"/>
        <v>2997750</v>
      </c>
      <c r="P71" s="8" t="s">
        <v>364</v>
      </c>
      <c r="Q71" s="8" t="s">
        <v>368</v>
      </c>
      <c r="R71" s="23" t="s">
        <v>361</v>
      </c>
      <c r="S71" s="23" t="s">
        <v>362</v>
      </c>
    </row>
    <row r="72" spans="1:19" ht="64.5" customHeight="1">
      <c r="A72" s="26">
        <v>70</v>
      </c>
      <c r="B72" s="5">
        <v>108</v>
      </c>
      <c r="C72" s="5" t="s">
        <v>206</v>
      </c>
      <c r="D72" s="6" t="s">
        <v>207</v>
      </c>
      <c r="E72" s="5" t="s">
        <v>10</v>
      </c>
      <c r="F72" s="5" t="s">
        <v>17</v>
      </c>
      <c r="G72" s="5" t="s">
        <v>208</v>
      </c>
      <c r="H72" s="5" t="s">
        <v>13</v>
      </c>
      <c r="I72" s="33">
        <v>300</v>
      </c>
      <c r="J72" s="5" t="s">
        <v>325</v>
      </c>
      <c r="K72" s="5" t="s">
        <v>315</v>
      </c>
      <c r="L72" s="5" t="s">
        <v>317</v>
      </c>
      <c r="M72" s="5">
        <v>18</v>
      </c>
      <c r="N72" s="7">
        <v>835000</v>
      </c>
      <c r="O72" s="7">
        <f t="shared" si="2"/>
        <v>250500000</v>
      </c>
      <c r="P72" s="8" t="s">
        <v>364</v>
      </c>
      <c r="Q72" s="8" t="s">
        <v>366</v>
      </c>
      <c r="R72" s="23" t="s">
        <v>361</v>
      </c>
      <c r="S72" s="23" t="s">
        <v>362</v>
      </c>
    </row>
    <row r="73" spans="1:19" ht="110.25" customHeight="1">
      <c r="A73" s="26">
        <v>71</v>
      </c>
      <c r="B73" s="5">
        <v>105</v>
      </c>
      <c r="C73" s="5" t="s">
        <v>200</v>
      </c>
      <c r="D73" s="6" t="s">
        <v>201</v>
      </c>
      <c r="E73" s="5" t="s">
        <v>10</v>
      </c>
      <c r="F73" s="5" t="s">
        <v>11</v>
      </c>
      <c r="G73" s="5" t="s">
        <v>202</v>
      </c>
      <c r="H73" s="5" t="s">
        <v>13</v>
      </c>
      <c r="I73" s="33">
        <v>300</v>
      </c>
      <c r="J73" s="5" t="s">
        <v>325</v>
      </c>
      <c r="K73" s="5" t="s">
        <v>315</v>
      </c>
      <c r="L73" s="5"/>
      <c r="M73" s="5">
        <v>18</v>
      </c>
      <c r="N73" s="7">
        <v>73750</v>
      </c>
      <c r="O73" s="7">
        <f t="shared" si="2"/>
        <v>22125000</v>
      </c>
      <c r="P73" s="8" t="s">
        <v>364</v>
      </c>
      <c r="Q73" s="8" t="s">
        <v>366</v>
      </c>
      <c r="R73" s="23" t="s">
        <v>361</v>
      </c>
      <c r="S73" s="23" t="s">
        <v>362</v>
      </c>
    </row>
    <row r="74" spans="1:19" ht="98.25" customHeight="1">
      <c r="A74" s="26">
        <v>72</v>
      </c>
      <c r="B74" s="5">
        <v>106</v>
      </c>
      <c r="C74" s="5" t="s">
        <v>203</v>
      </c>
      <c r="D74" s="6" t="s">
        <v>204</v>
      </c>
      <c r="E74" s="5" t="s">
        <v>10</v>
      </c>
      <c r="F74" s="5" t="s">
        <v>11</v>
      </c>
      <c r="G74" s="5" t="s">
        <v>205</v>
      </c>
      <c r="H74" s="5" t="s">
        <v>13</v>
      </c>
      <c r="I74" s="33">
        <v>500</v>
      </c>
      <c r="J74" s="5" t="s">
        <v>325</v>
      </c>
      <c r="K74" s="5" t="s">
        <v>315</v>
      </c>
      <c r="L74" s="5"/>
      <c r="M74" s="5">
        <v>18</v>
      </c>
      <c r="N74" s="7">
        <v>115750</v>
      </c>
      <c r="O74" s="7">
        <f t="shared" si="2"/>
        <v>57875000</v>
      </c>
      <c r="P74" s="8" t="s">
        <v>364</v>
      </c>
      <c r="Q74" s="8" t="s">
        <v>366</v>
      </c>
      <c r="R74" s="23" t="s">
        <v>361</v>
      </c>
      <c r="S74" s="23" t="s">
        <v>362</v>
      </c>
    </row>
    <row r="75" spans="1:19" ht="39.75" customHeight="1">
      <c r="A75" s="26">
        <v>73</v>
      </c>
      <c r="B75" s="5">
        <v>109</v>
      </c>
      <c r="C75" s="5" t="s">
        <v>209</v>
      </c>
      <c r="D75" s="6" t="s">
        <v>355</v>
      </c>
      <c r="E75" s="5" t="s">
        <v>10</v>
      </c>
      <c r="F75" s="5" t="s">
        <v>17</v>
      </c>
      <c r="G75" s="5" t="s">
        <v>210</v>
      </c>
      <c r="H75" s="5" t="s">
        <v>225</v>
      </c>
      <c r="I75" s="33">
        <v>10</v>
      </c>
      <c r="J75" s="5" t="s">
        <v>323</v>
      </c>
      <c r="K75" s="5" t="s">
        <v>315</v>
      </c>
      <c r="L75" s="5" t="s">
        <v>317</v>
      </c>
      <c r="M75" s="5">
        <v>18</v>
      </c>
      <c r="N75" s="7">
        <v>730000</v>
      </c>
      <c r="O75" s="7">
        <f t="shared" si="2"/>
        <v>7300000</v>
      </c>
      <c r="P75" s="8" t="s">
        <v>364</v>
      </c>
      <c r="Q75" s="8" t="s">
        <v>366</v>
      </c>
      <c r="R75" s="23" t="s">
        <v>361</v>
      </c>
      <c r="S75" s="23" t="s">
        <v>362</v>
      </c>
    </row>
    <row r="76" spans="1:19" ht="82.5" customHeight="1">
      <c r="A76" s="26">
        <v>74</v>
      </c>
      <c r="B76" s="14">
        <v>117</v>
      </c>
      <c r="C76" s="14" t="s">
        <v>222</v>
      </c>
      <c r="D76" s="15" t="s">
        <v>223</v>
      </c>
      <c r="E76" s="14" t="s">
        <v>10</v>
      </c>
      <c r="F76" s="28" t="s">
        <v>17</v>
      </c>
      <c r="G76" s="14" t="s">
        <v>224</v>
      </c>
      <c r="H76" s="14" t="s">
        <v>328</v>
      </c>
      <c r="I76" s="34">
        <v>10</v>
      </c>
      <c r="J76" s="17" t="s">
        <v>377</v>
      </c>
      <c r="K76" s="14" t="s">
        <v>329</v>
      </c>
      <c r="L76" s="17" t="s">
        <v>331</v>
      </c>
      <c r="M76" s="14">
        <v>18</v>
      </c>
      <c r="N76" s="16">
        <v>800100</v>
      </c>
      <c r="O76" s="7">
        <f t="shared" si="2"/>
        <v>8001000</v>
      </c>
      <c r="P76" s="8" t="s">
        <v>364</v>
      </c>
      <c r="Q76" s="8" t="s">
        <v>368</v>
      </c>
      <c r="R76" s="23" t="s">
        <v>361</v>
      </c>
      <c r="S76" s="23" t="s">
        <v>362</v>
      </c>
    </row>
    <row r="77" spans="1:19" ht="75" customHeight="1">
      <c r="A77" s="26">
        <v>75</v>
      </c>
      <c r="B77" s="14">
        <v>116</v>
      </c>
      <c r="C77" s="14" t="s">
        <v>219</v>
      </c>
      <c r="D77" s="15" t="s">
        <v>220</v>
      </c>
      <c r="E77" s="14" t="s">
        <v>10</v>
      </c>
      <c r="F77" s="14" t="s">
        <v>11</v>
      </c>
      <c r="G77" s="14" t="s">
        <v>221</v>
      </c>
      <c r="H77" s="14" t="s">
        <v>328</v>
      </c>
      <c r="I77" s="34">
        <v>10</v>
      </c>
      <c r="J77" s="17" t="s">
        <v>376</v>
      </c>
      <c r="K77" s="14" t="s">
        <v>329</v>
      </c>
      <c r="L77" s="17" t="s">
        <v>330</v>
      </c>
      <c r="M77" s="14">
        <v>18</v>
      </c>
      <c r="N77" s="16">
        <v>184800</v>
      </c>
      <c r="O77" s="7">
        <f t="shared" si="2"/>
        <v>1848000</v>
      </c>
      <c r="P77" s="8" t="s">
        <v>364</v>
      </c>
      <c r="Q77" s="8" t="s">
        <v>368</v>
      </c>
      <c r="R77" s="23" t="s">
        <v>361</v>
      </c>
      <c r="S77" s="23" t="s">
        <v>362</v>
      </c>
    </row>
    <row r="78" spans="1:19" ht="121.5" customHeight="1">
      <c r="A78" s="26">
        <v>76</v>
      </c>
      <c r="B78" s="5">
        <v>121</v>
      </c>
      <c r="C78" s="5" t="s">
        <v>226</v>
      </c>
      <c r="D78" s="6" t="s">
        <v>227</v>
      </c>
      <c r="E78" s="5" t="s">
        <v>10</v>
      </c>
      <c r="F78" s="5" t="s">
        <v>11</v>
      </c>
      <c r="G78" s="5" t="s">
        <v>228</v>
      </c>
      <c r="H78" s="5" t="s">
        <v>253</v>
      </c>
      <c r="I78" s="33">
        <v>100</v>
      </c>
      <c r="J78" s="5" t="s">
        <v>254</v>
      </c>
      <c r="K78" s="5" t="s">
        <v>255</v>
      </c>
      <c r="L78" s="5"/>
      <c r="M78" s="5">
        <v>24</v>
      </c>
      <c r="N78" s="7">
        <v>105000</v>
      </c>
      <c r="O78" s="7">
        <f t="shared" si="2"/>
        <v>10500000</v>
      </c>
      <c r="P78" s="8" t="s">
        <v>364</v>
      </c>
      <c r="Q78" s="8" t="s">
        <v>367</v>
      </c>
      <c r="R78" s="23" t="s">
        <v>361</v>
      </c>
      <c r="S78" s="23" t="s">
        <v>362</v>
      </c>
    </row>
    <row r="79" spans="1:19" ht="60.75" customHeight="1">
      <c r="A79" s="26">
        <v>77</v>
      </c>
      <c r="B79" s="5">
        <v>122</v>
      </c>
      <c r="C79" s="5" t="s">
        <v>282</v>
      </c>
      <c r="D79" s="6" t="s">
        <v>229</v>
      </c>
      <c r="E79" s="5" t="s">
        <v>10</v>
      </c>
      <c r="F79" s="31" t="s">
        <v>11</v>
      </c>
      <c r="G79" s="5" t="s">
        <v>230</v>
      </c>
      <c r="H79" s="5" t="s">
        <v>253</v>
      </c>
      <c r="I79" s="33">
        <v>200</v>
      </c>
      <c r="J79" s="5" t="s">
        <v>254</v>
      </c>
      <c r="K79" s="5" t="s">
        <v>255</v>
      </c>
      <c r="L79" s="5"/>
      <c r="M79" s="5">
        <v>24</v>
      </c>
      <c r="N79" s="7">
        <v>96600</v>
      </c>
      <c r="O79" s="7">
        <f t="shared" si="2"/>
        <v>19320000</v>
      </c>
      <c r="P79" s="8" t="s">
        <v>364</v>
      </c>
      <c r="Q79" s="8" t="s">
        <v>367</v>
      </c>
      <c r="R79" s="23" t="s">
        <v>361</v>
      </c>
      <c r="S79" s="23" t="s">
        <v>362</v>
      </c>
    </row>
    <row r="80" spans="1:19" ht="75.75" customHeight="1">
      <c r="A80" s="26">
        <v>78</v>
      </c>
      <c r="B80" s="5">
        <v>123</v>
      </c>
      <c r="C80" s="5" t="s">
        <v>231</v>
      </c>
      <c r="D80" s="6" t="s">
        <v>232</v>
      </c>
      <c r="E80" s="5" t="s">
        <v>10</v>
      </c>
      <c r="F80" s="5" t="s">
        <v>11</v>
      </c>
      <c r="G80" s="5" t="s">
        <v>233</v>
      </c>
      <c r="H80" s="5" t="s">
        <v>253</v>
      </c>
      <c r="I80" s="33">
        <v>400</v>
      </c>
      <c r="J80" s="5" t="s">
        <v>254</v>
      </c>
      <c r="K80" s="5" t="s">
        <v>255</v>
      </c>
      <c r="L80" s="5" t="s">
        <v>283</v>
      </c>
      <c r="M80" s="5">
        <v>24</v>
      </c>
      <c r="N80" s="7">
        <v>157500</v>
      </c>
      <c r="O80" s="7">
        <f t="shared" si="2"/>
        <v>63000000</v>
      </c>
      <c r="P80" s="8" t="s">
        <v>364</v>
      </c>
      <c r="Q80" s="8" t="s">
        <v>367</v>
      </c>
      <c r="R80" s="23" t="s">
        <v>361</v>
      </c>
      <c r="S80" s="23" t="s">
        <v>362</v>
      </c>
    </row>
    <row r="81" spans="1:19" ht="90" customHeight="1">
      <c r="A81" s="26">
        <v>79</v>
      </c>
      <c r="B81" s="14">
        <v>125</v>
      </c>
      <c r="C81" s="14" t="s">
        <v>234</v>
      </c>
      <c r="D81" s="15" t="s">
        <v>235</v>
      </c>
      <c r="E81" s="14" t="s">
        <v>10</v>
      </c>
      <c r="F81" s="14" t="s">
        <v>17</v>
      </c>
      <c r="G81" s="14" t="s">
        <v>236</v>
      </c>
      <c r="H81" s="14" t="s">
        <v>328</v>
      </c>
      <c r="I81" s="34">
        <v>50</v>
      </c>
      <c r="J81" s="17" t="s">
        <v>378</v>
      </c>
      <c r="K81" s="14" t="s">
        <v>329</v>
      </c>
      <c r="L81" s="17" t="s">
        <v>331</v>
      </c>
      <c r="M81" s="14">
        <v>18</v>
      </c>
      <c r="N81" s="16">
        <v>689850</v>
      </c>
      <c r="O81" s="7">
        <f t="shared" si="2"/>
        <v>34492500</v>
      </c>
      <c r="P81" s="8" t="s">
        <v>364</v>
      </c>
      <c r="Q81" s="8" t="s">
        <v>368</v>
      </c>
      <c r="R81" s="23" t="s">
        <v>361</v>
      </c>
      <c r="S81" s="23" t="s">
        <v>362</v>
      </c>
    </row>
    <row r="82" spans="1:19" ht="117" customHeight="1">
      <c r="A82" s="26">
        <v>80</v>
      </c>
      <c r="B82" s="5">
        <v>110</v>
      </c>
      <c r="C82" s="5" t="s">
        <v>211</v>
      </c>
      <c r="D82" s="6" t="s">
        <v>212</v>
      </c>
      <c r="E82" s="5" t="s">
        <v>10</v>
      </c>
      <c r="F82" s="31" t="s">
        <v>11</v>
      </c>
      <c r="G82" s="5" t="s">
        <v>213</v>
      </c>
      <c r="H82" s="5" t="s">
        <v>13</v>
      </c>
      <c r="I82" s="33">
        <v>10</v>
      </c>
      <c r="J82" s="5" t="s">
        <v>327</v>
      </c>
      <c r="K82" s="5" t="s">
        <v>315</v>
      </c>
      <c r="L82" s="5"/>
      <c r="M82" s="5">
        <v>18</v>
      </c>
      <c r="N82" s="7">
        <v>147250</v>
      </c>
      <c r="O82" s="7">
        <f t="shared" si="2"/>
        <v>1472500</v>
      </c>
      <c r="P82" s="8" t="s">
        <v>364</v>
      </c>
      <c r="Q82" s="8" t="s">
        <v>366</v>
      </c>
      <c r="R82" s="23" t="s">
        <v>361</v>
      </c>
      <c r="S82" s="23" t="s">
        <v>362</v>
      </c>
    </row>
    <row r="83" spans="1:19" ht="83.25" customHeight="1">
      <c r="A83" s="26">
        <v>81</v>
      </c>
      <c r="B83" s="5">
        <v>126</v>
      </c>
      <c r="C83" s="5" t="s">
        <v>237</v>
      </c>
      <c r="D83" s="6" t="s">
        <v>238</v>
      </c>
      <c r="E83" s="5" t="s">
        <v>10</v>
      </c>
      <c r="F83" s="5" t="s">
        <v>17</v>
      </c>
      <c r="G83" s="5" t="s">
        <v>239</v>
      </c>
      <c r="H83" s="5" t="s">
        <v>320</v>
      </c>
      <c r="I83" s="33">
        <v>40</v>
      </c>
      <c r="J83" s="5" t="s">
        <v>319</v>
      </c>
      <c r="K83" s="5" t="s">
        <v>315</v>
      </c>
      <c r="L83" s="5" t="s">
        <v>317</v>
      </c>
      <c r="M83" s="5">
        <v>18</v>
      </c>
      <c r="N83" s="7">
        <v>198700</v>
      </c>
      <c r="O83" s="7">
        <f t="shared" si="2"/>
        <v>7948000</v>
      </c>
      <c r="P83" s="8" t="s">
        <v>364</v>
      </c>
      <c r="Q83" s="8" t="s">
        <v>366</v>
      </c>
      <c r="R83" s="23" t="s">
        <v>361</v>
      </c>
      <c r="S83" s="23" t="s">
        <v>362</v>
      </c>
    </row>
    <row r="84" spans="1:19" ht="117.75" customHeight="1">
      <c r="A84" s="26">
        <v>82</v>
      </c>
      <c r="B84" s="5">
        <v>127</v>
      </c>
      <c r="C84" s="5" t="s">
        <v>284</v>
      </c>
      <c r="D84" s="6" t="s">
        <v>240</v>
      </c>
      <c r="E84" s="5" t="s">
        <v>10</v>
      </c>
      <c r="F84" s="5" t="s">
        <v>11</v>
      </c>
      <c r="G84" s="5" t="s">
        <v>241</v>
      </c>
      <c r="H84" s="5" t="s">
        <v>253</v>
      </c>
      <c r="I84" s="33">
        <v>200</v>
      </c>
      <c r="J84" s="5" t="s">
        <v>254</v>
      </c>
      <c r="K84" s="5" t="s">
        <v>255</v>
      </c>
      <c r="L84" s="5"/>
      <c r="M84" s="5">
        <v>24</v>
      </c>
      <c r="N84" s="7">
        <v>97650</v>
      </c>
      <c r="O84" s="7">
        <f t="shared" si="2"/>
        <v>19530000</v>
      </c>
      <c r="P84" s="8" t="s">
        <v>364</v>
      </c>
      <c r="Q84" s="8" t="s">
        <v>367</v>
      </c>
      <c r="R84" s="23" t="s">
        <v>361</v>
      </c>
      <c r="S84" s="23" t="s">
        <v>362</v>
      </c>
    </row>
    <row r="85" spans="1:19" ht="106.5" customHeight="1">
      <c r="A85" s="26">
        <v>83</v>
      </c>
      <c r="B85" s="5">
        <v>112</v>
      </c>
      <c r="C85" s="5" t="s">
        <v>281</v>
      </c>
      <c r="D85" s="6" t="s">
        <v>214</v>
      </c>
      <c r="E85" s="5" t="s">
        <v>10</v>
      </c>
      <c r="F85" s="5" t="s">
        <v>11</v>
      </c>
      <c r="G85" s="5" t="s">
        <v>215</v>
      </c>
      <c r="H85" s="5" t="s">
        <v>253</v>
      </c>
      <c r="I85" s="33">
        <v>200</v>
      </c>
      <c r="J85" s="5" t="s">
        <v>254</v>
      </c>
      <c r="K85" s="5" t="s">
        <v>255</v>
      </c>
      <c r="L85" s="5"/>
      <c r="M85" s="5">
        <v>24</v>
      </c>
      <c r="N85" s="7">
        <v>210000</v>
      </c>
      <c r="O85" s="7">
        <f t="shared" si="2"/>
        <v>42000000</v>
      </c>
      <c r="P85" s="8" t="s">
        <v>364</v>
      </c>
      <c r="Q85" s="8" t="s">
        <v>367</v>
      </c>
      <c r="R85" s="23" t="s">
        <v>361</v>
      </c>
      <c r="S85" s="23" t="s">
        <v>362</v>
      </c>
    </row>
    <row r="86" spans="1:19" ht="87" customHeight="1">
      <c r="A86" s="26">
        <v>84</v>
      </c>
      <c r="B86" s="5">
        <v>113</v>
      </c>
      <c r="C86" s="5" t="s">
        <v>216</v>
      </c>
      <c r="D86" s="6" t="s">
        <v>217</v>
      </c>
      <c r="E86" s="5" t="s">
        <v>10</v>
      </c>
      <c r="F86" s="5" t="s">
        <v>11</v>
      </c>
      <c r="G86" s="5" t="s">
        <v>218</v>
      </c>
      <c r="H86" s="5" t="s">
        <v>253</v>
      </c>
      <c r="I86" s="33">
        <v>50</v>
      </c>
      <c r="J86" s="5" t="s">
        <v>254</v>
      </c>
      <c r="K86" s="5" t="s">
        <v>255</v>
      </c>
      <c r="L86" s="5"/>
      <c r="M86" s="5">
        <v>24</v>
      </c>
      <c r="N86" s="7">
        <v>115500</v>
      </c>
      <c r="O86" s="7">
        <f t="shared" si="2"/>
        <v>5775000</v>
      </c>
      <c r="P86" s="8" t="s">
        <v>364</v>
      </c>
      <c r="Q86" s="8" t="s">
        <v>367</v>
      </c>
      <c r="R86" s="23" t="s">
        <v>361</v>
      </c>
      <c r="S86" s="23" t="s">
        <v>362</v>
      </c>
    </row>
    <row r="87" spans="1:19" ht="128.25" customHeight="1">
      <c r="A87" s="26">
        <v>85</v>
      </c>
      <c r="B87" s="5">
        <v>130</v>
      </c>
      <c r="C87" s="5" t="s">
        <v>311</v>
      </c>
      <c r="D87" s="6" t="s">
        <v>242</v>
      </c>
      <c r="E87" s="5" t="s">
        <v>10</v>
      </c>
      <c r="F87" s="5" t="s">
        <v>17</v>
      </c>
      <c r="G87" s="5" t="s">
        <v>243</v>
      </c>
      <c r="H87" s="5" t="s">
        <v>13</v>
      </c>
      <c r="I87" s="33">
        <v>100</v>
      </c>
      <c r="J87" s="5" t="s">
        <v>323</v>
      </c>
      <c r="K87" s="5" t="s">
        <v>315</v>
      </c>
      <c r="L87" s="5" t="s">
        <v>317</v>
      </c>
      <c r="M87" s="5">
        <v>18</v>
      </c>
      <c r="N87" s="7">
        <v>399250</v>
      </c>
      <c r="O87" s="7">
        <f t="shared" si="2"/>
        <v>39925000</v>
      </c>
      <c r="P87" s="8" t="s">
        <v>364</v>
      </c>
      <c r="Q87" s="8" t="s">
        <v>366</v>
      </c>
      <c r="R87" s="23" t="s">
        <v>361</v>
      </c>
      <c r="S87" s="23" t="s">
        <v>362</v>
      </c>
    </row>
    <row r="88" spans="1:19" ht="123.75" customHeight="1">
      <c r="A88" s="26">
        <v>86</v>
      </c>
      <c r="B88" s="5">
        <v>131</v>
      </c>
      <c r="C88" s="5" t="s">
        <v>244</v>
      </c>
      <c r="D88" s="6" t="s">
        <v>245</v>
      </c>
      <c r="E88" s="5" t="s">
        <v>10</v>
      </c>
      <c r="F88" s="5" t="s">
        <v>17</v>
      </c>
      <c r="G88" s="5" t="s">
        <v>246</v>
      </c>
      <c r="H88" s="5" t="s">
        <v>253</v>
      </c>
      <c r="I88" s="33">
        <v>50</v>
      </c>
      <c r="J88" s="5" t="s">
        <v>275</v>
      </c>
      <c r="K88" s="5" t="s">
        <v>255</v>
      </c>
      <c r="L88" s="5" t="s">
        <v>256</v>
      </c>
      <c r="M88" s="5">
        <v>24</v>
      </c>
      <c r="N88" s="7">
        <v>892500</v>
      </c>
      <c r="O88" s="7">
        <f t="shared" si="2"/>
        <v>44625000</v>
      </c>
      <c r="P88" s="8" t="s">
        <v>364</v>
      </c>
      <c r="Q88" s="8" t="s">
        <v>367</v>
      </c>
      <c r="R88" s="23" t="s">
        <v>361</v>
      </c>
      <c r="S88" s="23" t="s">
        <v>362</v>
      </c>
    </row>
    <row r="89" spans="1:19" ht="122.25" customHeight="1">
      <c r="A89" s="26">
        <v>87</v>
      </c>
      <c r="B89" s="14">
        <v>132</v>
      </c>
      <c r="C89" s="14" t="s">
        <v>294</v>
      </c>
      <c r="D89" s="15" t="s">
        <v>295</v>
      </c>
      <c r="E89" s="14" t="s">
        <v>10</v>
      </c>
      <c r="F89" s="14" t="s">
        <v>11</v>
      </c>
      <c r="G89" s="14" t="s">
        <v>312</v>
      </c>
      <c r="H89" s="14" t="s">
        <v>328</v>
      </c>
      <c r="I89" s="34">
        <v>5</v>
      </c>
      <c r="J89" s="17" t="s">
        <v>342</v>
      </c>
      <c r="K89" s="14" t="s">
        <v>329</v>
      </c>
      <c r="L89" s="17" t="s">
        <v>330</v>
      </c>
      <c r="M89" s="14">
        <v>18</v>
      </c>
      <c r="N89" s="16">
        <v>300300</v>
      </c>
      <c r="O89" s="7">
        <f t="shared" si="2"/>
        <v>1501500</v>
      </c>
      <c r="P89" s="8" t="s">
        <v>364</v>
      </c>
      <c r="Q89" s="8" t="s">
        <v>368</v>
      </c>
      <c r="R89" s="23" t="s">
        <v>361</v>
      </c>
      <c r="S89" s="23" t="s">
        <v>362</v>
      </c>
    </row>
    <row r="90" spans="1:19" ht="199.5" customHeight="1">
      <c r="A90" s="26">
        <v>88</v>
      </c>
      <c r="B90" s="5">
        <v>133</v>
      </c>
      <c r="C90" s="5" t="s">
        <v>247</v>
      </c>
      <c r="D90" s="6" t="s">
        <v>248</v>
      </c>
      <c r="E90" s="5" t="s">
        <v>10</v>
      </c>
      <c r="F90" s="5" t="s">
        <v>17</v>
      </c>
      <c r="G90" s="5" t="s">
        <v>249</v>
      </c>
      <c r="H90" s="5" t="s">
        <v>13</v>
      </c>
      <c r="I90" s="33">
        <v>300</v>
      </c>
      <c r="J90" s="5" t="s">
        <v>321</v>
      </c>
      <c r="K90" s="5" t="s">
        <v>315</v>
      </c>
      <c r="L90" s="5" t="s">
        <v>317</v>
      </c>
      <c r="M90" s="5">
        <v>18</v>
      </c>
      <c r="N90" s="7">
        <v>499000</v>
      </c>
      <c r="O90" s="7">
        <f t="shared" si="2"/>
        <v>149700000</v>
      </c>
      <c r="P90" s="8" t="s">
        <v>364</v>
      </c>
      <c r="Q90" s="8" t="s">
        <v>366</v>
      </c>
      <c r="R90" s="23" t="s">
        <v>361</v>
      </c>
      <c r="S90" s="23" t="s">
        <v>362</v>
      </c>
    </row>
    <row r="91" spans="1:19" ht="95.25" customHeight="1">
      <c r="A91" s="26">
        <v>89</v>
      </c>
      <c r="B91" s="5">
        <v>135</v>
      </c>
      <c r="C91" s="5" t="s">
        <v>250</v>
      </c>
      <c r="D91" s="6" t="s">
        <v>251</v>
      </c>
      <c r="E91" s="5" t="s">
        <v>10</v>
      </c>
      <c r="F91" s="5" t="s">
        <v>17</v>
      </c>
      <c r="G91" s="5" t="s">
        <v>252</v>
      </c>
      <c r="H91" s="5" t="s">
        <v>225</v>
      </c>
      <c r="I91" s="33">
        <v>400</v>
      </c>
      <c r="J91" s="5" t="s">
        <v>319</v>
      </c>
      <c r="K91" s="5" t="s">
        <v>315</v>
      </c>
      <c r="L91" s="5" t="s">
        <v>317</v>
      </c>
      <c r="M91" s="5">
        <v>18</v>
      </c>
      <c r="N91" s="7">
        <v>325750</v>
      </c>
      <c r="O91" s="7">
        <f t="shared" si="2"/>
        <v>130300000</v>
      </c>
      <c r="P91" s="8" t="s">
        <v>364</v>
      </c>
      <c r="Q91" s="8" t="s">
        <v>366</v>
      </c>
      <c r="R91" s="23" t="s">
        <v>361</v>
      </c>
      <c r="S91" s="23" t="s">
        <v>362</v>
      </c>
    </row>
    <row r="92" spans="1:19" ht="57.75" customHeight="1">
      <c r="A92" s="26">
        <v>90</v>
      </c>
      <c r="B92" s="14">
        <v>136</v>
      </c>
      <c r="C92" s="14" t="s">
        <v>296</v>
      </c>
      <c r="D92" s="15" t="s">
        <v>297</v>
      </c>
      <c r="E92" s="14" t="s">
        <v>10</v>
      </c>
      <c r="F92" s="14" t="s">
        <v>17</v>
      </c>
      <c r="G92" s="14" t="s">
        <v>313</v>
      </c>
      <c r="H92" s="14" t="s">
        <v>328</v>
      </c>
      <c r="I92" s="34">
        <v>300</v>
      </c>
      <c r="J92" s="17" t="s">
        <v>379</v>
      </c>
      <c r="K92" s="14" t="s">
        <v>329</v>
      </c>
      <c r="L92" s="17" t="s">
        <v>331</v>
      </c>
      <c r="M92" s="14">
        <v>18</v>
      </c>
      <c r="N92" s="16">
        <v>170100</v>
      </c>
      <c r="O92" s="7">
        <f t="shared" si="2"/>
        <v>51030000</v>
      </c>
      <c r="P92" s="8" t="s">
        <v>364</v>
      </c>
      <c r="Q92" s="8" t="s">
        <v>368</v>
      </c>
      <c r="R92" s="23" t="s">
        <v>361</v>
      </c>
      <c r="S92" s="23" t="s">
        <v>362</v>
      </c>
    </row>
    <row r="93" spans="1:15" ht="15.75">
      <c r="A93" s="36" t="s">
        <v>380</v>
      </c>
      <c r="B93" s="36"/>
      <c r="C93" s="36"/>
      <c r="D93" s="36"/>
      <c r="E93" s="36"/>
      <c r="F93" s="36"/>
      <c r="G93" s="36"/>
      <c r="H93" s="36"/>
      <c r="I93" s="36"/>
      <c r="J93" s="36"/>
      <c r="K93" s="36"/>
      <c r="L93" s="36"/>
      <c r="M93" s="36"/>
      <c r="N93" s="18"/>
      <c r="O93" s="19">
        <f>SUM(O3:O92)</f>
        <v>4593499350</v>
      </c>
    </row>
    <row r="97" spans="3:15" ht="12.75">
      <c r="C97" s="24" t="s">
        <v>356</v>
      </c>
      <c r="O97" s="20"/>
    </row>
    <row r="98" ht="12.75">
      <c r="C98" s="11" t="s">
        <v>369</v>
      </c>
    </row>
  </sheetData>
  <sheetProtection/>
  <mergeCells count="2">
    <mergeCell ref="A93:M93"/>
    <mergeCell ref="A1:L1"/>
  </mergeCells>
  <printOptions horizontalCentered="1"/>
  <pageMargins left="0.2" right="0.2" top="0.21" bottom="0.34" header="0.17" footer="0.17"/>
  <pageSetup fitToHeight="0" fitToWidth="1" horizontalDpi="600" verticalDpi="600" orientation="landscape" paperSize="9" scale="68" r:id="rId2"/>
  <headerFooter alignWithMargins="0">
    <oddFooter>&amp;CPage &amp;P&amp;R&amp;A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2017-08-19T14:25:27Z</cp:lastPrinted>
  <dcterms:created xsi:type="dcterms:W3CDTF">2015-06-05T18:17:20Z</dcterms:created>
  <dcterms:modified xsi:type="dcterms:W3CDTF">2017-09-04T05:36:48Z</dcterms:modified>
  <cp:category/>
  <cp:version/>
  <cp:contentType/>
  <cp:contentStatus/>
</cp:coreProperties>
</file>